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9094276E-C1F0-4E0F-95E2-B928BDE6650F}" xr6:coauthVersionLast="47" xr6:coauthVersionMax="47" xr10:uidLastSave="{00000000-0000-0000-0000-000000000000}"/>
  <bookViews>
    <workbookView xWindow="-120" yWindow="-120" windowWidth="29040" windowHeight="15840" tabRatio="911" xr2:uid="{00472623-7DFC-48EF-9D8B-0341952A13CE}"/>
  </bookViews>
  <sheets>
    <sheet name="表紙" sheetId="5" r:id="rId1"/>
    <sheet name="提案書提出資料一覧表 " sheetId="85" r:id="rId2"/>
    <sheet name="様式第1号" sheetId="7" r:id="rId3"/>
    <sheet name="様式第8号-1" sheetId="141" r:id="rId4"/>
    <sheet name="様式第8号-1 (記入例)" sheetId="161" r:id="rId5"/>
    <sheet name="様式第8号-2" sheetId="145" r:id="rId6"/>
    <sheet name="様式第8号-2 (記入例)" sheetId="162" r:id="rId7"/>
    <sheet name="様式第8号-4" sheetId="143" r:id="rId8"/>
    <sheet name="様式第8号-4 (記入例)" sheetId="163" r:id="rId9"/>
    <sheet name="様式第9号-2" sheetId="164" r:id="rId10"/>
    <sheet name="様式第12号-1" sheetId="173" r:id="rId11"/>
    <sheet name="様式第12号-1 (別紙1)" sheetId="174" r:id="rId12"/>
    <sheet name="様式第12号-1 (別紙2)" sheetId="175" r:id="rId13"/>
    <sheet name="様式第12号-1 (別紙3)" sheetId="176" r:id="rId14"/>
    <sheet name="様式第12号-1 (別紙4)" sheetId="177" r:id="rId15"/>
    <sheet name="様式第13号（別紙1）" sheetId="158" r:id="rId16"/>
    <sheet name="様式第13号（別紙2）" sheetId="159" r:id="rId17"/>
    <sheet name="様式第13号（別紙3）" sheetId="165" r:id="rId18"/>
    <sheet name="様式第14号-1" sheetId="122" r:id="rId19"/>
    <sheet name="様式第14号-2" sheetId="166" r:id="rId20"/>
    <sheet name="様式第14号-3" sheetId="157" r:id="rId21"/>
    <sheet name="様式第14号-4" sheetId="130" r:id="rId22"/>
    <sheet name="様式第14号-5" sheetId="167" r:id="rId23"/>
    <sheet name="様式第14号-6" sheetId="168" r:id="rId24"/>
    <sheet name="様式第14号-7" sheetId="155" r:id="rId25"/>
    <sheet name="様式第14号-8" sheetId="140" r:id="rId26"/>
    <sheet name="様式第15号-1-9（別紙1）" sheetId="137" r:id="rId27"/>
    <sheet name="様式第15号-1-9（別紙2）" sheetId="170" r:id="rId28"/>
    <sheet name="様式15号-2-1（別紙1）" sheetId="121" r:id="rId29"/>
    <sheet name="様式第15号-2-3（別紙1）" sheetId="124" r:id="rId30"/>
    <sheet name="様式第15号-2-3（別紙2）" sheetId="125" r:id="rId31"/>
  </sheets>
  <definedNames>
    <definedName name="_" localSheetId="15" hidden="1">#REF!</definedName>
    <definedName name="_" localSheetId="16" hidden="1">#REF!</definedName>
    <definedName name="_" hidden="1">#REF!</definedName>
    <definedName name="__" localSheetId="15" hidden="1">#REF!</definedName>
    <definedName name="__" localSheetId="16"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localSheetId="15" hidden="1">#REF!</definedName>
    <definedName name="__123Graph_A" localSheetId="16" hidden="1">#REF!</definedName>
    <definedName name="__123Graph_A" hidden="1">#REF!</definedName>
    <definedName name="__123Graph_B" localSheetId="15" hidden="1">#REF!</definedName>
    <definedName name="__123Graph_B" localSheetId="16" hidden="1">#REF!</definedName>
    <definedName name="__123Graph_B" hidden="1">#REF!</definedName>
    <definedName name="__123Graph_BGRAPH01" localSheetId="15" hidden="1">#REF!</definedName>
    <definedName name="__123Graph_BGRAPH01" localSheetId="16"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localSheetId="15" hidden="1">#REF!</definedName>
    <definedName name="__123Graph_C" localSheetId="16" hidden="1">#REF!</definedName>
    <definedName name="__123Graph_C" hidden="1">#REF!</definedName>
    <definedName name="__123Graph_D" localSheetId="15" hidden="1">#REF!</definedName>
    <definedName name="__123Graph_D" localSheetId="16" hidden="1">#REF!</definedName>
    <definedName name="__123Graph_D" hidden="1">#REF!</definedName>
    <definedName name="__123Graph_E" localSheetId="15" hidden="1">#REF!</definedName>
    <definedName name="__123Graph_E" localSheetId="16" hidden="1">#REF!</definedName>
    <definedName name="__123Graph_E" hidden="1">#REF!</definedName>
    <definedName name="__123Graph_F" localSheetId="15" hidden="1">#REF!</definedName>
    <definedName name="__123Graph_F" localSheetId="16" hidden="1">#REF!</definedName>
    <definedName name="__123Graph_F" hidden="1">#REF!</definedName>
    <definedName name="__123Graph_X" localSheetId="15" hidden="1">#REF!</definedName>
    <definedName name="__123Graph_X" localSheetId="16" hidden="1">#REF!</definedName>
    <definedName name="__123Graph_X" hidden="1">#REF!</definedName>
    <definedName name="__123Graph_XGRAPH01" localSheetId="15" hidden="1">#REF!</definedName>
    <definedName name="__123Graph_XGRAPH01" localSheetId="16"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GN15">" = 条件エリア!R34C2: R35C3 "</definedName>
    <definedName name="_11F" localSheetId="15" hidden="1">#REF!</definedName>
    <definedName name="_11F" localSheetId="16" hidden="1">#REF!</definedName>
    <definedName name="_11F" hidden="1">#REF!</definedName>
    <definedName name="_17_0_0_F" localSheetId="15" hidden="1">#REF!</definedName>
    <definedName name="_17_0_0_F" localSheetId="16" hidden="1">#REF!</definedName>
    <definedName name="_17_0_0_F" hidden="1">#REF!</definedName>
    <definedName name="_18_0_0_F" localSheetId="15" hidden="1">#REF!</definedName>
    <definedName name="_18_0_0_F" localSheetId="16" hidden="1">#REF!</definedName>
    <definedName name="_18_0_0_F" hidden="1">#REF!</definedName>
    <definedName name="_18F" hidden="1">#REF!</definedName>
    <definedName name="_19_0_0_F" localSheetId="15" hidden="1">#REF!</definedName>
    <definedName name="_19_0_0_F" localSheetId="16" hidden="1">#REF!</definedName>
    <definedName name="_19_0_0_F" hidden="1">#REF!</definedName>
    <definedName name="_1F" localSheetId="15" hidden="1">#REF!</definedName>
    <definedName name="_1F" localSheetId="16" hidden="1">#REF!</definedName>
    <definedName name="_1F" hidden="1">#REF!</definedName>
    <definedName name="_2_0_0_F" localSheetId="15" hidden="1">#REF!</definedName>
    <definedName name="_2_0_0_F" localSheetId="16" hidden="1">#REF!</definedName>
    <definedName name="_2_0_0_F" hidden="1">#REF!</definedName>
    <definedName name="_23F" hidden="1">#REF!</definedName>
    <definedName name="_26_0_0_F" hidden="1">#REF!</definedName>
    <definedName name="_26F" localSheetId="15" hidden="1">#REF!</definedName>
    <definedName name="_26F" localSheetId="16" hidden="1">#REF!</definedName>
    <definedName name="_26F" hidden="1">#REF!</definedName>
    <definedName name="_27_0_0_F" localSheetId="15" hidden="1">#REF!</definedName>
    <definedName name="_27_0_0_F" localSheetId="16"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localSheetId="15" hidden="1">#REF!</definedName>
    <definedName name="_6F" localSheetId="16" hidden="1">#REF!</definedName>
    <definedName name="_6F" hidden="1">#REF!</definedName>
    <definedName name="_7_0_0_F" localSheetId="15" hidden="1">#REF!</definedName>
    <definedName name="_7_0_0_F" localSheetId="16" hidden="1">#REF!</definedName>
    <definedName name="_7_0_0_F" hidden="1">#REF!</definedName>
    <definedName name="_8_0_0_F" hidden="1">#REF!</definedName>
    <definedName name="_Fill" localSheetId="15" hidden="1">#REF!</definedName>
    <definedName name="_Fill" localSheetId="16" hidden="1">#REF!</definedName>
    <definedName name="_Fill" hidden="1">#REF!</definedName>
    <definedName name="_GN15">" = 条件エリア!R34C2: R35C3 "</definedName>
    <definedName name="_Key1" localSheetId="15" hidden="1">#REF!</definedName>
    <definedName name="_Key1" localSheetId="16" hidden="1">#REF!</definedName>
    <definedName name="_Key1" hidden="1">#REF!</definedName>
    <definedName name="_Key2" hidden="1">#REF!</definedName>
    <definedName name="_Order1" hidden="1">0</definedName>
    <definedName name="_Order2" hidden="1">255</definedName>
    <definedName name="_Sort" hidden="1">#REF!</definedName>
    <definedName name="_Table2_In1" hidden="1">#REF!</definedName>
    <definedName name="_Table2_In2" hidden="1">#REF!</definedName>
    <definedName name="_Table2_Out" hidden="1">#REF!</definedName>
    <definedName name="aaaaaaaaaaaaaa" hidden="1">#REF!</definedName>
    <definedName name="anscount" hidden="1">1</definedName>
    <definedName name="bbbbbbbbbbbbbbbbb" localSheetId="15" hidden="1">#REF!</definedName>
    <definedName name="bbbbbbbbbbbbbbbbb" localSheetId="16" hidden="1">#REF!</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localSheetId="15" hidden="1">#REF!</definedName>
    <definedName name="ddddddddddddd" localSheetId="16" hidden="1">#REF!</definedName>
    <definedName name="ddddddddddddd" hidden="1">#REF!</definedName>
    <definedName name="dedf" localSheetId="15" hidden="1">#REF!</definedName>
    <definedName name="dedf" localSheetId="16" hidden="1">#REF!</definedName>
    <definedName name="dedf" hidden="1">#REF!</definedName>
    <definedName name="eeeeeeeeeeeee" localSheetId="15" hidden="1">#REF!</definedName>
    <definedName name="eeeeeeeeeeeee" localSheetId="16" hidden="1">#REF!</definedName>
    <definedName name="eeeeeeeeeeeee" hidden="1">#REF!</definedName>
    <definedName name="ffcgbb" localSheetId="15" hidden="1">#REF!</definedName>
    <definedName name="ffcgbb" localSheetId="16" hidden="1">#REF!</definedName>
    <definedName name="ffcgbb" hidden="1">#REF!</definedName>
    <definedName name="ffffffffffffffff" hidden="1">#REF!</definedName>
    <definedName name="fill" localSheetId="15" hidden="1">#REF!</definedName>
    <definedName name="fill" localSheetId="16" hidden="1">#REF!</definedName>
    <definedName name="fill" hidden="1">#REF!</definedName>
    <definedName name="ggggggggggggg" hidden="1">#REF!</definedName>
    <definedName name="ghfdx" hidden="1">#REF!</definedName>
    <definedName name="gou" localSheetId="15" hidden="1">#REF!</definedName>
    <definedName name="gou" localSheetId="16" hidden="1">#REF!</definedName>
    <definedName name="gou" hidden="1">#REF!</definedName>
    <definedName name="hfg3hj" localSheetId="15" hidden="1">#REF!</definedName>
    <definedName name="hfg3hj" localSheetId="16" hidden="1">#REF!</definedName>
    <definedName name="hfg3hj" hidden="1">#REF!</definedName>
    <definedName name="hgfyhtud" hidden="1">#REF!</definedName>
    <definedName name="hitoshi" localSheetId="15" hidden="1">#REF!</definedName>
    <definedName name="hitoshi" localSheetId="16" hidden="1">#REF!</definedName>
    <definedName name="hitoshi" hidden="1">#REF!</definedName>
    <definedName name="hyf" localSheetId="15" hidden="1">#REF!</definedName>
    <definedName name="hyf" localSheetId="16" hidden="1">#REF!</definedName>
    <definedName name="hyf" hidden="1">#REF!</definedName>
    <definedName name="hyu" hidden="1">#REF!</definedName>
    <definedName name="hyugfr" hidden="1">#REF!</definedName>
    <definedName name="jgtf" localSheetId="15" hidden="1">#REF!</definedName>
    <definedName name="jgtf" localSheetId="16" hidden="1">#REF!</definedName>
    <definedName name="jgtf" hidden="1">#REF!</definedName>
    <definedName name="ｊｊｊ" localSheetId="15" hidden="1">#REF!</definedName>
    <definedName name="ｊｊｊ" localSheetId="16" hidden="1">#REF!</definedName>
    <definedName name="ｊｊｊ" hidden="1">#REF!</definedName>
    <definedName name="kaduki" localSheetId="15" hidden="1">#REF!</definedName>
    <definedName name="kaduki" localSheetId="16" hidden="1">#REF!</definedName>
    <definedName name="kaduki" hidden="1">#REF!</definedName>
    <definedName name="keiko" localSheetId="15" hidden="1">#REF!</definedName>
    <definedName name="keiko" localSheetId="16" hidden="1">#REF!</definedName>
    <definedName name="keiko" hidden="1">#REF!</definedName>
    <definedName name="ll" localSheetId="15" hidden="1">#REF!</definedName>
    <definedName name="ll" localSheetId="16" hidden="1">#REF!</definedName>
    <definedName name="ll" hidden="1">#REF!</definedName>
    <definedName name="masayoshi" hidden="1">#REF!</definedName>
    <definedName name="mitushige" hidden="1">#REF!</definedName>
    <definedName name="No1BH">"四角形 49"</definedName>
    <definedName name="_xlnm.Print_Area" localSheetId="1">'提案書提出資料一覧表 '!$A$1:$H$78</definedName>
    <definedName name="_xlnm.Print_Area" localSheetId="0">表紙!$B$1:$H$23</definedName>
    <definedName name="_xlnm.Print_Area" localSheetId="28">'様式15号-2-1（別紙1）'!$A$1:$G$64</definedName>
    <definedName name="_xlnm.Print_Area" localSheetId="10">'様式第12号-1'!$A$1:$K$7485</definedName>
    <definedName name="_xlnm.Print_Area" localSheetId="11">'様式第12号-1 (別紙1)'!$A$1:$P$48</definedName>
    <definedName name="_xlnm.Print_Area" localSheetId="12">'様式第12号-1 (別紙2)'!$A$1:$N$31</definedName>
    <definedName name="_xlnm.Print_Area" localSheetId="13">'様式第12号-1 (別紙3)'!$A$1:$N$46</definedName>
    <definedName name="_xlnm.Print_Area" localSheetId="14">'様式第12号-1 (別紙4)'!$A$1:$T$68</definedName>
    <definedName name="_xlnm.Print_Area" localSheetId="15">'様式第13号（別紙1）'!$A$1:$L$65</definedName>
    <definedName name="_xlnm.Print_Area" localSheetId="16">'様式第13号（別紙2）'!$A$1:$F$56</definedName>
    <definedName name="_xlnm.Print_Area" localSheetId="17">'様式第13号（別紙3）'!$A$1:$M$41</definedName>
    <definedName name="_xlnm.Print_Area" localSheetId="18">'様式第14号-1'!$A$1:$AF$61</definedName>
    <definedName name="_xlnm.Print_Area" localSheetId="19">'様式第14号-2'!$A$1:$J$51</definedName>
    <definedName name="_xlnm.Print_Area" localSheetId="20">'様式第14号-3'!$A$1:$G$42</definedName>
    <definedName name="_xlnm.Print_Area" localSheetId="21">'様式第14号-4'!$A$1:$O$51</definedName>
    <definedName name="_xlnm.Print_Area" localSheetId="22">'様式第14号-5'!$A$1:$G$42</definedName>
    <definedName name="_xlnm.Print_Area" localSheetId="23">'様式第14号-6'!$A$1:$O$52</definedName>
    <definedName name="_xlnm.Print_Area" localSheetId="24">'様式第14号-7'!$A$1:$H$42</definedName>
    <definedName name="_xlnm.Print_Area" localSheetId="25">'様式第14号-8'!$A$1:$S$47</definedName>
    <definedName name="_xlnm.Print_Area" localSheetId="26">'様式第15号-1-9（別紙1）'!$A$1:$AT$69</definedName>
    <definedName name="_xlnm.Print_Area" localSheetId="27">'様式第15号-1-9（別紙2）'!$A$1:$AT$68</definedName>
    <definedName name="_xlnm.Print_Area" localSheetId="29">'様式第15号-2-3（別紙1）'!$A$1:$K$48</definedName>
    <definedName name="_xlnm.Print_Area" localSheetId="30">'様式第15号-2-3（別紙2）'!$A$1:$M$21</definedName>
    <definedName name="_xlnm.Print_Area" localSheetId="2">様式第1号!$A$1:$I$68</definedName>
    <definedName name="_xlnm.Print_Area" localSheetId="3">'様式第8号-1'!$A$1:$N$37</definedName>
    <definedName name="_xlnm.Print_Area" localSheetId="4">'様式第8号-1 (記入例)'!$A$1:$N$37</definedName>
    <definedName name="_xlnm.Print_Area" localSheetId="5">'様式第8号-2'!$A$1:$H$22</definedName>
    <definedName name="_xlnm.Print_Area" localSheetId="6">'様式第8号-2 (記入例)'!$A$1:$H$23</definedName>
    <definedName name="_xlnm.Print_Area" localSheetId="7">'様式第8号-4'!$A$1:$L$35</definedName>
    <definedName name="_xlnm.Print_Area" localSheetId="8">'様式第8号-4 (記入例)'!$A$1:$L$35</definedName>
    <definedName name="_xlnm.Print_Area" localSheetId="9">'様式第9号-2'!$A$1:$J$28</definedName>
    <definedName name="_xlnm.Print_Titles" localSheetId="1">'提案書提出資料一覧表 '!$3:$4</definedName>
    <definedName name="_xlnm.Print_Titles" localSheetId="28">'様式15号-2-1（別紙1）'!$2:$3</definedName>
    <definedName name="_xlnm.Print_Titles" localSheetId="14">'様式第12号-1 (別紙4)'!$6:$6</definedName>
    <definedName name="rdsw" hidden="1">#REF!</definedName>
    <definedName name="sxsd" localSheetId="15" hidden="1">#REF!</definedName>
    <definedName name="sxsd" localSheetId="16" hidden="1">#REF!</definedName>
    <definedName name="sxsd" hidden="1">#REF!</definedName>
    <definedName name="takayuki" localSheetId="15" hidden="1">#REF!</definedName>
    <definedName name="takayuki" localSheetId="16" hidden="1">#REF!</definedName>
    <definedName name="takayuki" hidden="1">#REF!</definedName>
    <definedName name="takumichi" hidden="1">#REF!</definedName>
    <definedName name="tuyoshi" localSheetId="15" hidden="1">#REF!</definedName>
    <definedName name="tuyoshi" localSheetId="16" hidden="1">#REF!</definedName>
    <definedName name="tuyoshi" hidden="1">#REF!</definedName>
    <definedName name="tyj" localSheetId="15" hidden="1">#REF!</definedName>
    <definedName name="tyj" localSheetId="16" hidden="1">#REF!</definedName>
    <definedName name="tyj" hidden="1">#REF!</definedName>
    <definedName name="wedd" localSheetId="15" hidden="1">#REF!</definedName>
    <definedName name="wedd" localSheetId="16" hidden="1">#REF!</definedName>
    <definedName name="wedd" hidden="1">#REF!</definedName>
    <definedName name="wrn.PRINT." localSheetId="15" hidden="1">{"P.1",#N/A,FALSE,"ネット表";"P.2",#N/A,FALSE,"ネット表"}</definedName>
    <definedName name="wrn.PRINT." localSheetId="16" hidden="1">{"P.1",#N/A,FALSE,"ネット表";"P.2",#N/A,FALSE,"ネット表"}</definedName>
    <definedName name="wrn.PRINT." localSheetId="18" hidden="1">{"P.1",#N/A,FALSE,"ネット表";"P.2",#N/A,FALSE,"ネット表"}</definedName>
    <definedName name="wrn.PRINT." localSheetId="19" hidden="1">{"P.1",#N/A,FALSE,"ネット表";"P.2",#N/A,FALSE,"ネット表"}</definedName>
    <definedName name="wrn.PRINT." hidden="1">{"P.1",#N/A,FALSE,"ネット表";"P.2",#N/A,FALSE,"ネット表"}</definedName>
    <definedName name="xsa" localSheetId="15" hidden="1">#REF!</definedName>
    <definedName name="xsa" localSheetId="16" hidden="1">#REF!</definedName>
    <definedName name="xsa" hidden="1">#REF!</definedName>
    <definedName name="xxgfdg" hidden="1">#REF!</definedName>
    <definedName name="yasuko" localSheetId="15" hidden="1">#REF!</definedName>
    <definedName name="yasuko" localSheetId="16" hidden="1">#REF!</definedName>
    <definedName name="yasuko" hidden="1">#REF!</definedName>
    <definedName name="ytrdf" hidden="1">#REF!</definedName>
    <definedName name="Z_084AE120_92E3_11D5_B1AB_00A0C9E26D76_.wvu.PrintArea" localSheetId="18" hidden="1">'様式第14号-1'!$B$1:$AE$51</definedName>
    <definedName name="Z_084AE120_92E3_11D5_B1AB_00A0C9E26D76_.wvu.Rows" localSheetId="18" hidden="1">'様式第14号-1'!#REF!</definedName>
    <definedName name="Z_742D71E0_95CC_11D5_947E_004026A90764_.wvu.PrintArea" localSheetId="18" hidden="1">'様式第14号-1'!$B$1:$AE$51</definedName>
    <definedName name="Z_742D71E0_95CC_11D5_947E_004026A90764_.wvu.Rows" localSheetId="18" hidden="1">'様式第14号-1'!#REF!</definedName>
    <definedName name="Z_DB0B5780_957A_11D5_B6B0_0000F4971045_.wvu.PrintArea" localSheetId="18" hidden="1">'様式第14号-1'!$B$1:$AE$51</definedName>
    <definedName name="Z_DB0B5780_957A_11D5_B6B0_0000F4971045_.wvu.Rows" localSheetId="18" hidden="1">'様式第14号-1'!#REF!</definedName>
    <definedName name="zadfvx" localSheetId="15" hidden="1">#REF!</definedName>
    <definedName name="zadfvx" localSheetId="16" hidden="1">#REF!</definedName>
    <definedName name="zadfvx" hidden="1">#REF!</definedName>
    <definedName name="ああああ" hidden="1">#REF!</definedName>
    <definedName name="維持補修" hidden="1">#REF!</definedName>
    <definedName name="見積表紙" localSheetId="15" hidden="1">#REF!</definedName>
    <definedName name="見積表紙" localSheetId="16" hidden="1">#REF!</definedName>
    <definedName name="見積表紙" hidden="1">#REF!</definedName>
    <definedName name="原価別総括表" localSheetId="15" hidden="1">#REF!</definedName>
    <definedName name="原価別総括表" localSheetId="16" hidden="1">#REF!</definedName>
    <definedName name="原価別総括表" hidden="1">#REF!</definedName>
    <definedName name="重複" localSheetId="15" hidden="1">#REF!</definedName>
    <definedName name="重複" localSheetId="16" hidden="1">#REF!</definedName>
    <definedName name="重複" hidden="1">#REF!</definedName>
    <definedName name="上野" hidden="1">#REF!</definedName>
    <definedName name="中吹" localSheetId="15" hidden="1">#REF!</definedName>
    <definedName name="中吹" localSheetId="16" hidden="1">#REF!</definedName>
    <definedName name="中吹" hidden="1">#REF!</definedName>
  </definedNames>
  <calcPr calcId="181029"/>
</workbook>
</file>

<file path=xl/calcChain.xml><?xml version="1.0" encoding="utf-8"?>
<calcChain xmlns="http://schemas.openxmlformats.org/spreadsheetml/2006/main">
  <c r="G37" i="122" l="1"/>
  <c r="H37" i="122"/>
  <c r="I37" i="122"/>
  <c r="J37" i="122"/>
  <c r="K37" i="122"/>
  <c r="L37" i="122"/>
  <c r="L41" i="122" s="1"/>
  <c r="L43" i="122" s="1"/>
  <c r="M37" i="122"/>
  <c r="N37" i="122"/>
  <c r="O37" i="122"/>
  <c r="P37" i="122"/>
  <c r="P41" i="122" s="1"/>
  <c r="P43" i="122" s="1"/>
  <c r="Q37" i="122"/>
  <c r="Q41" i="122" s="1"/>
  <c r="Q43" i="122" s="1"/>
  <c r="R37" i="122"/>
  <c r="R41" i="122" s="1"/>
  <c r="R43" i="122" s="1"/>
  <c r="S37" i="122"/>
  <c r="T37" i="122"/>
  <c r="U37" i="122"/>
  <c r="V37" i="122"/>
  <c r="W37" i="122"/>
  <c r="X37" i="122"/>
  <c r="Y37" i="122"/>
  <c r="Z37" i="122"/>
  <c r="AA37" i="122"/>
  <c r="AB37" i="122"/>
  <c r="AC37" i="122"/>
  <c r="AD37" i="122"/>
  <c r="AD41" i="122" s="1"/>
  <c r="AD43" i="122" s="1"/>
  <c r="I41" i="122"/>
  <c r="I43" i="122" s="1"/>
  <c r="AB41" i="122"/>
  <c r="AB43" i="122" s="1"/>
  <c r="AC41" i="122"/>
  <c r="AC43" i="122" s="1"/>
  <c r="G32" i="122"/>
  <c r="H32" i="122"/>
  <c r="I32" i="122"/>
  <c r="J32" i="122"/>
  <c r="K32" i="122"/>
  <c r="L32" i="122"/>
  <c r="M32" i="122"/>
  <c r="N32" i="122"/>
  <c r="N41" i="122" s="1"/>
  <c r="N43" i="122" s="1"/>
  <c r="O32" i="122"/>
  <c r="P32" i="122"/>
  <c r="Q32" i="122"/>
  <c r="R32" i="122"/>
  <c r="S32" i="122"/>
  <c r="T32" i="122"/>
  <c r="U32" i="122"/>
  <c r="V32" i="122"/>
  <c r="V41" i="122" s="1"/>
  <c r="V43" i="122" s="1"/>
  <c r="W32" i="122"/>
  <c r="X32" i="122"/>
  <c r="Y32" i="122"/>
  <c r="Z32" i="122"/>
  <c r="AA32" i="122"/>
  <c r="AB32" i="122"/>
  <c r="AC32" i="122"/>
  <c r="AD32" i="122"/>
  <c r="M41" i="122"/>
  <c r="M43" i="122" s="1"/>
  <c r="AA41" i="122"/>
  <c r="AA43" i="122" s="1"/>
  <c r="F32" i="122"/>
  <c r="F41" i="122" s="1"/>
  <c r="F43" i="122" s="1"/>
  <c r="F37" i="122"/>
  <c r="G41" i="122"/>
  <c r="G43" i="122" s="1"/>
  <c r="H41" i="122"/>
  <c r="H43" i="122" s="1"/>
  <c r="U41" i="122"/>
  <c r="U43" i="122" s="1"/>
  <c r="Z41" i="122"/>
  <c r="Z43" i="122" s="1"/>
  <c r="X41" i="122" l="1"/>
  <c r="X43" i="122" s="1"/>
  <c r="J41" i="122"/>
  <c r="J43" i="122" s="1"/>
  <c r="W41" i="122"/>
  <c r="W43" i="122" s="1"/>
  <c r="T41" i="122"/>
  <c r="T43" i="122" s="1"/>
  <c r="S41" i="122"/>
  <c r="S43" i="122" s="1"/>
  <c r="O41" i="122"/>
  <c r="O43" i="122" s="1"/>
  <c r="Y41" i="122"/>
  <c r="Y43" i="122" s="1"/>
  <c r="K41" i="122"/>
  <c r="K43" i="122" s="1"/>
  <c r="W44" i="122" s="1"/>
  <c r="F44" i="122"/>
  <c r="N44" i="122"/>
  <c r="O44" i="122"/>
  <c r="AA44" i="122"/>
  <c r="Z44" i="122"/>
  <c r="I44" i="122"/>
  <c r="H44" i="122"/>
  <c r="J44" i="122"/>
  <c r="G44" i="122"/>
  <c r="U44" i="122" l="1"/>
  <c r="S44" i="122"/>
  <c r="Y44" i="122"/>
  <c r="AB44" i="122"/>
  <c r="Q44" i="122"/>
  <c r="T44" i="122"/>
  <c r="V44" i="122"/>
  <c r="X44" i="122"/>
  <c r="K44" i="122"/>
  <c r="AC44" i="122"/>
  <c r="L44" i="122"/>
  <c r="M44" i="122"/>
  <c r="R44" i="122"/>
  <c r="P44" i="122"/>
  <c r="AD44" i="122"/>
  <c r="I31" i="166" l="1"/>
  <c r="H32" i="166"/>
  <c r="G32" i="166"/>
  <c r="F32" i="166"/>
  <c r="E32" i="166"/>
  <c r="D32" i="166"/>
  <c r="H28" i="166"/>
  <c r="G28" i="166"/>
  <c r="F28" i="166"/>
  <c r="E28" i="166"/>
  <c r="D28" i="166"/>
  <c r="H24" i="166"/>
  <c r="G24" i="166"/>
  <c r="F24" i="166"/>
  <c r="E24" i="166"/>
  <c r="D24" i="166"/>
  <c r="R28" i="140"/>
  <c r="R27" i="140"/>
  <c r="M39" i="168" l="1"/>
  <c r="L39" i="168"/>
  <c r="K39" i="168"/>
  <c r="J39" i="168"/>
  <c r="I39" i="168"/>
  <c r="H39" i="168"/>
  <c r="G39" i="168"/>
  <c r="F39" i="168"/>
  <c r="E39" i="168"/>
  <c r="D39" i="168"/>
  <c r="N38" i="168"/>
  <c r="N37" i="168"/>
  <c r="N36" i="168"/>
  <c r="N35" i="168"/>
  <c r="N34" i="168"/>
  <c r="N33" i="168"/>
  <c r="N32" i="168"/>
  <c r="N31" i="168"/>
  <c r="N30" i="168"/>
  <c r="N29" i="168"/>
  <c r="N28" i="168"/>
  <c r="N27" i="168"/>
  <c r="N26" i="168"/>
  <c r="N25" i="168"/>
  <c r="N24" i="168"/>
  <c r="M21" i="168"/>
  <c r="L21" i="168"/>
  <c r="K21" i="168"/>
  <c r="J21" i="168"/>
  <c r="I21" i="168"/>
  <c r="H21" i="168"/>
  <c r="G21" i="168"/>
  <c r="F21" i="168"/>
  <c r="E21" i="168"/>
  <c r="D21" i="168"/>
  <c r="E19" i="157"/>
  <c r="D19" i="157"/>
  <c r="D19" i="167"/>
  <c r="E19" i="167"/>
  <c r="E15" i="167"/>
  <c r="D15" i="167"/>
  <c r="E12" i="167"/>
  <c r="D12" i="167"/>
  <c r="E9" i="167"/>
  <c r="D9" i="167"/>
  <c r="E6" i="167"/>
  <c r="D6" i="167"/>
  <c r="I7" i="166"/>
  <c r="K29" i="165"/>
  <c r="K30" i="165"/>
  <c r="K31" i="165"/>
  <c r="K32" i="165"/>
  <c r="K33" i="165"/>
  <c r="K28" i="165"/>
  <c r="J34" i="165"/>
  <c r="J35" i="165" s="1"/>
  <c r="I34" i="165"/>
  <c r="I35" i="165" s="1"/>
  <c r="H34" i="165"/>
  <c r="H35" i="165" s="1"/>
  <c r="G34" i="165"/>
  <c r="G35" i="165" s="1"/>
  <c r="F34" i="165"/>
  <c r="F35" i="165" s="1"/>
  <c r="E34" i="165"/>
  <c r="E35" i="165" s="1"/>
  <c r="D34" i="165"/>
  <c r="D35" i="165" s="1"/>
  <c r="D23" i="165"/>
  <c r="E23" i="165"/>
  <c r="F23" i="165"/>
  <c r="G23" i="165"/>
  <c r="H23" i="165"/>
  <c r="I23" i="165"/>
  <c r="D24" i="165"/>
  <c r="E24" i="165"/>
  <c r="F24" i="165"/>
  <c r="G24" i="165"/>
  <c r="H24" i="165"/>
  <c r="I24" i="165"/>
  <c r="L23" i="165"/>
  <c r="L24" i="165" s="1"/>
  <c r="K23" i="165"/>
  <c r="K24" i="165" s="1"/>
  <c r="J23" i="165"/>
  <c r="J24" i="165" s="1"/>
  <c r="L12" i="165"/>
  <c r="L13" i="165" s="1"/>
  <c r="K12" i="165"/>
  <c r="K13" i="165" s="1"/>
  <c r="J12" i="165"/>
  <c r="J13" i="165" s="1"/>
  <c r="I12" i="165"/>
  <c r="I13" i="165" s="1"/>
  <c r="H12" i="165"/>
  <c r="H13" i="165" s="1"/>
  <c r="G12" i="165"/>
  <c r="G13" i="165" s="1"/>
  <c r="F12" i="165"/>
  <c r="F13" i="165" s="1"/>
  <c r="E12" i="165"/>
  <c r="E13" i="165" s="1"/>
  <c r="D12" i="165"/>
  <c r="D13" i="165" s="1"/>
  <c r="K35" i="165" s="1"/>
  <c r="E12" i="159"/>
  <c r="J17" i="158"/>
  <c r="H6" i="158"/>
  <c r="I6" i="158"/>
  <c r="J6" i="158"/>
  <c r="G6" i="158"/>
  <c r="K18" i="158"/>
  <c r="K19" i="158"/>
  <c r="K21" i="158"/>
  <c r="K22" i="158"/>
  <c r="K23" i="158"/>
  <c r="K24" i="158"/>
  <c r="K25" i="158"/>
  <c r="K26" i="158"/>
  <c r="K27" i="158"/>
  <c r="K30" i="158"/>
  <c r="K31" i="158"/>
  <c r="K32" i="158"/>
  <c r="K33" i="158"/>
  <c r="K34" i="158"/>
  <c r="K35" i="158"/>
  <c r="K36" i="158"/>
  <c r="K37" i="158"/>
  <c r="K38" i="158"/>
  <c r="K40" i="158"/>
  <c r="K41" i="158"/>
  <c r="K43" i="158"/>
  <c r="K44" i="158"/>
  <c r="K45" i="158"/>
  <c r="K46" i="158"/>
  <c r="K47" i="158"/>
  <c r="K48" i="158"/>
  <c r="K49" i="158"/>
  <c r="K8" i="158"/>
  <c r="K9" i="158"/>
  <c r="K10" i="158"/>
  <c r="K11" i="158"/>
  <c r="K12" i="158"/>
  <c r="K13" i="158"/>
  <c r="K14" i="158"/>
  <c r="K15" i="158"/>
  <c r="K16" i="158"/>
  <c r="K7" i="158"/>
  <c r="J42" i="158"/>
  <c r="I42" i="158"/>
  <c r="H42" i="158"/>
  <c r="G42" i="158"/>
  <c r="F42" i="158"/>
  <c r="J39" i="158"/>
  <c r="I39" i="158"/>
  <c r="H39" i="158"/>
  <c r="G39" i="158"/>
  <c r="F39" i="158"/>
  <c r="F29" i="158"/>
  <c r="G29" i="158"/>
  <c r="H29" i="158"/>
  <c r="I29" i="158"/>
  <c r="J29" i="158"/>
  <c r="H20" i="158"/>
  <c r="H17" i="158"/>
  <c r="G17" i="158"/>
  <c r="F6" i="158"/>
  <c r="D20" i="166" l="1"/>
  <c r="E20" i="166"/>
  <c r="F20" i="166"/>
  <c r="I32" i="166" s="1"/>
  <c r="G20" i="166"/>
  <c r="H20" i="166"/>
  <c r="N39" i="168"/>
  <c r="K34" i="165"/>
  <c r="K6" i="158"/>
  <c r="K42" i="158"/>
  <c r="J50" i="158"/>
  <c r="K29" i="158"/>
  <c r="K39" i="158"/>
  <c r="H50" i="158"/>
  <c r="I50" i="158"/>
  <c r="G50" i="158"/>
  <c r="F50" i="158"/>
  <c r="F20" i="158"/>
  <c r="H28" i="158"/>
  <c r="F17" i="158"/>
  <c r="I17" i="158"/>
  <c r="J20" i="158"/>
  <c r="I20" i="158"/>
  <c r="G20" i="158"/>
  <c r="K17" i="158" l="1"/>
  <c r="H51" i="158"/>
  <c r="K20" i="158"/>
  <c r="K50" i="158"/>
  <c r="J28" i="158"/>
  <c r="J51" i="158" s="1"/>
  <c r="F28" i="158"/>
  <c r="F51" i="158" s="1"/>
  <c r="I28" i="158"/>
  <c r="I51" i="158" s="1"/>
  <c r="G28" i="158"/>
  <c r="G51" i="158" l="1"/>
  <c r="K28" i="158"/>
  <c r="K51" i="158" l="1"/>
  <c r="K52" i="158" l="1"/>
  <c r="J52" i="158"/>
  <c r="F52" i="158"/>
  <c r="H52" i="158"/>
  <c r="I52" i="158"/>
  <c r="G52" i="158"/>
  <c r="M13" i="140" l="1"/>
  <c r="M14" i="140"/>
  <c r="E15" i="157" l="1"/>
  <c r="D15" i="157"/>
  <c r="E12" i="157"/>
  <c r="D12" i="157"/>
  <c r="E9" i="157"/>
  <c r="D9" i="157"/>
  <c r="E6" i="157"/>
  <c r="D6" i="157"/>
  <c r="AE17" i="122"/>
  <c r="AE10" i="122"/>
  <c r="AE11" i="122"/>
  <c r="AE12" i="122"/>
  <c r="AE13" i="122"/>
  <c r="G22" i="155"/>
  <c r="F22" i="155"/>
  <c r="G12" i="155"/>
  <c r="F12" i="155"/>
  <c r="G15" i="122"/>
  <c r="H15" i="122"/>
  <c r="I15" i="122"/>
  <c r="I14" i="122" s="1"/>
  <c r="J15" i="122"/>
  <c r="K15" i="122"/>
  <c r="L15" i="122"/>
  <c r="M15" i="122"/>
  <c r="N15" i="122"/>
  <c r="O15" i="122"/>
  <c r="P15" i="122"/>
  <c r="Q15" i="122"/>
  <c r="R15" i="122"/>
  <c r="S15" i="122"/>
  <c r="T15" i="122"/>
  <c r="U15" i="122"/>
  <c r="V15" i="122"/>
  <c r="W15" i="122"/>
  <c r="X15" i="122"/>
  <c r="Y15" i="122"/>
  <c r="Z15" i="122"/>
  <c r="AA15" i="122"/>
  <c r="AB15" i="122"/>
  <c r="AB14" i="122" s="1"/>
  <c r="AC15" i="122"/>
  <c r="AD15" i="122"/>
  <c r="F15" i="122"/>
  <c r="G8" i="122"/>
  <c r="H8" i="122"/>
  <c r="I8" i="122"/>
  <c r="J8" i="122"/>
  <c r="F8" i="122"/>
  <c r="I24" i="122"/>
  <c r="I19" i="122"/>
  <c r="I22" i="122" s="1"/>
  <c r="N26" i="130"/>
  <c r="N27" i="130"/>
  <c r="N28" i="130"/>
  <c r="N29" i="130"/>
  <c r="N30" i="130"/>
  <c r="N31" i="130"/>
  <c r="N32" i="130"/>
  <c r="N33" i="130"/>
  <c r="N34" i="130"/>
  <c r="N35" i="130"/>
  <c r="N36" i="130"/>
  <c r="N37" i="130"/>
  <c r="N38" i="130"/>
  <c r="N39" i="130"/>
  <c r="N40" i="130"/>
  <c r="N25" i="130"/>
  <c r="M41" i="130"/>
  <c r="L41" i="130"/>
  <c r="K41" i="130"/>
  <c r="J41" i="130"/>
  <c r="I41" i="130"/>
  <c r="H41" i="130"/>
  <c r="G41" i="130"/>
  <c r="F41" i="130"/>
  <c r="E41" i="130"/>
  <c r="D41" i="130"/>
  <c r="F30" i="140"/>
  <c r="G30" i="140"/>
  <c r="H30" i="140"/>
  <c r="I30" i="140"/>
  <c r="J30" i="140"/>
  <c r="K30" i="140"/>
  <c r="L30" i="140"/>
  <c r="M30" i="140"/>
  <c r="N30" i="140"/>
  <c r="O30" i="140"/>
  <c r="P30" i="140"/>
  <c r="Q30" i="140"/>
  <c r="F33" i="140"/>
  <c r="G33" i="140"/>
  <c r="H33" i="140"/>
  <c r="I33" i="140"/>
  <c r="J33" i="140"/>
  <c r="K33" i="140"/>
  <c r="L33" i="140"/>
  <c r="M33" i="140"/>
  <c r="N33" i="140"/>
  <c r="O33" i="140"/>
  <c r="P33" i="140"/>
  <c r="Q33" i="140"/>
  <c r="E33" i="140"/>
  <c r="E30" i="140"/>
  <c r="M17" i="140"/>
  <c r="M18" i="140"/>
  <c r="M20" i="140"/>
  <c r="F16" i="140"/>
  <c r="G16" i="140"/>
  <c r="H16" i="140"/>
  <c r="I16" i="140"/>
  <c r="J16" i="140"/>
  <c r="K16" i="140"/>
  <c r="L16" i="140"/>
  <c r="F19" i="140"/>
  <c r="G19" i="140"/>
  <c r="H19" i="140"/>
  <c r="I19" i="140"/>
  <c r="J19" i="140"/>
  <c r="K19" i="140"/>
  <c r="L19" i="140"/>
  <c r="E19" i="140"/>
  <c r="E16" i="140"/>
  <c r="R34" i="140"/>
  <c r="R32" i="140"/>
  <c r="R31" i="140"/>
  <c r="N29" i="140" l="1"/>
  <c r="N36" i="140" s="1"/>
  <c r="I7" i="122"/>
  <c r="I18" i="122" s="1"/>
  <c r="I23" i="122" s="1"/>
  <c r="I27" i="122" s="1"/>
  <c r="N41" i="130"/>
  <c r="J15" i="140"/>
  <c r="J22" i="140" s="1"/>
  <c r="I15" i="140"/>
  <c r="I22" i="140" s="1"/>
  <c r="H29" i="140"/>
  <c r="H36" i="140" s="1"/>
  <c r="K29" i="140"/>
  <c r="K36" i="140" s="1"/>
  <c r="M29" i="140"/>
  <c r="M36" i="140" s="1"/>
  <c r="K15" i="140"/>
  <c r="K22" i="140" s="1"/>
  <c r="L29" i="140"/>
  <c r="L36" i="140" s="1"/>
  <c r="J29" i="140"/>
  <c r="J36" i="140" s="1"/>
  <c r="P29" i="140"/>
  <c r="P36" i="140" s="1"/>
  <c r="R33" i="140"/>
  <c r="H15" i="140"/>
  <c r="H22" i="140" s="1"/>
  <c r="I29" i="140"/>
  <c r="I36" i="140" s="1"/>
  <c r="G15" i="140"/>
  <c r="G22" i="140" s="1"/>
  <c r="F15" i="140"/>
  <c r="F22" i="140" s="1"/>
  <c r="F29" i="140"/>
  <c r="F36" i="140" s="1"/>
  <c r="O29" i="140"/>
  <c r="O36" i="140" s="1"/>
  <c r="E29" i="140"/>
  <c r="E36" i="140" s="1"/>
  <c r="Q29" i="140"/>
  <c r="Q36" i="140" s="1"/>
  <c r="M19" i="140"/>
  <c r="G29" i="140"/>
  <c r="G36" i="140" s="1"/>
  <c r="M16" i="140"/>
  <c r="R30" i="140"/>
  <c r="E15" i="140"/>
  <c r="E22" i="140" s="1"/>
  <c r="L15" i="140"/>
  <c r="L22" i="140" s="1"/>
  <c r="R36" i="140" l="1"/>
  <c r="R29" i="140"/>
  <c r="M22" i="140"/>
  <c r="M15" i="140"/>
  <c r="D22" i="130"/>
  <c r="K50" i="122"/>
  <c r="K14" i="122"/>
  <c r="K19" i="122"/>
  <c r="K22" i="122" s="1"/>
  <c r="K24" i="122"/>
  <c r="M22" i="130"/>
  <c r="L22" i="130"/>
  <c r="K22" i="130"/>
  <c r="J22" i="130"/>
  <c r="I22" i="130"/>
  <c r="H22" i="130"/>
  <c r="G22" i="130"/>
  <c r="F22" i="130"/>
  <c r="E22" i="130"/>
  <c r="AD50" i="122"/>
  <c r="AC50" i="122"/>
  <c r="AB50" i="122"/>
  <c r="AA50" i="122"/>
  <c r="Z50" i="122"/>
  <c r="Y50" i="122"/>
  <c r="X50" i="122"/>
  <c r="W50" i="122"/>
  <c r="V50" i="122"/>
  <c r="U50" i="122"/>
  <c r="T50" i="122"/>
  <c r="S50" i="122"/>
  <c r="R50" i="122"/>
  <c r="Q50" i="122"/>
  <c r="P50" i="122"/>
  <c r="O50" i="122"/>
  <c r="N50" i="122"/>
  <c r="M50" i="122"/>
  <c r="L50" i="122"/>
  <c r="AE43" i="122"/>
  <c r="AE42" i="122"/>
  <c r="AE41" i="122"/>
  <c r="AE40" i="122"/>
  <c r="AE39" i="122"/>
  <c r="AE38" i="122"/>
  <c r="AE37" i="122"/>
  <c r="AE36" i="122"/>
  <c r="AE35" i="122"/>
  <c r="AE34" i="122"/>
  <c r="AE33" i="122"/>
  <c r="AE32" i="122"/>
  <c r="AE26" i="122"/>
  <c r="AE25" i="122"/>
  <c r="AD24" i="122"/>
  <c r="AC24" i="122"/>
  <c r="AB24" i="122"/>
  <c r="AA24" i="122"/>
  <c r="Z24" i="122"/>
  <c r="Y24" i="122"/>
  <c r="X24" i="122"/>
  <c r="W24" i="122"/>
  <c r="V24" i="122"/>
  <c r="U24" i="122"/>
  <c r="T24" i="122"/>
  <c r="S24" i="122"/>
  <c r="R24" i="122"/>
  <c r="Q24" i="122"/>
  <c r="P24" i="122"/>
  <c r="O24" i="122"/>
  <c r="N24" i="122"/>
  <c r="M24" i="122"/>
  <c r="L24" i="122"/>
  <c r="J24" i="122"/>
  <c r="H24" i="122"/>
  <c r="G24" i="122"/>
  <c r="F24" i="122"/>
  <c r="AE21" i="122"/>
  <c r="AE20" i="122"/>
  <c r="AD19" i="122"/>
  <c r="AD22" i="122" s="1"/>
  <c r="AC19" i="122"/>
  <c r="AC22" i="122" s="1"/>
  <c r="AB19" i="122"/>
  <c r="AB22" i="122" s="1"/>
  <c r="AA19" i="122"/>
  <c r="AA22" i="122" s="1"/>
  <c r="Z19" i="122"/>
  <c r="Z22" i="122" s="1"/>
  <c r="Y19" i="122"/>
  <c r="Y22" i="122" s="1"/>
  <c r="X19" i="122"/>
  <c r="X22" i="122" s="1"/>
  <c r="W19" i="122"/>
  <c r="W22" i="122" s="1"/>
  <c r="V19" i="122"/>
  <c r="V22" i="122" s="1"/>
  <c r="U19" i="122"/>
  <c r="U22" i="122" s="1"/>
  <c r="T19" i="122"/>
  <c r="T22" i="122" s="1"/>
  <c r="S19" i="122"/>
  <c r="S22" i="122" s="1"/>
  <c r="R19" i="122"/>
  <c r="R22" i="122" s="1"/>
  <c r="Q19" i="122"/>
  <c r="Q22" i="122" s="1"/>
  <c r="P19" i="122"/>
  <c r="P22" i="122" s="1"/>
  <c r="O19" i="122"/>
  <c r="O22" i="122" s="1"/>
  <c r="N19" i="122"/>
  <c r="N22" i="122" s="1"/>
  <c r="M19" i="122"/>
  <c r="M22" i="122" s="1"/>
  <c r="L19" i="122"/>
  <c r="L22" i="122" s="1"/>
  <c r="J19" i="122"/>
  <c r="J22" i="122" s="1"/>
  <c r="H19" i="122"/>
  <c r="H22" i="122" s="1"/>
  <c r="G19" i="122"/>
  <c r="G22" i="122" s="1"/>
  <c r="F19" i="122"/>
  <c r="F22" i="122" s="1"/>
  <c r="AE16" i="122"/>
  <c r="AD14" i="122"/>
  <c r="AC14" i="122"/>
  <c r="AA14" i="122"/>
  <c r="Z14" i="122"/>
  <c r="Y14" i="122"/>
  <c r="X14" i="122"/>
  <c r="W14" i="122"/>
  <c r="V14" i="122"/>
  <c r="U14" i="122"/>
  <c r="T14" i="122"/>
  <c r="S14" i="122"/>
  <c r="R14" i="122"/>
  <c r="Q14" i="122"/>
  <c r="P14" i="122"/>
  <c r="O14" i="122"/>
  <c r="N14" i="122"/>
  <c r="M14" i="122"/>
  <c r="L14" i="122"/>
  <c r="J14" i="122"/>
  <c r="H14" i="122"/>
  <c r="G14" i="122"/>
  <c r="F14" i="122"/>
  <c r="AD8" i="122"/>
  <c r="AC8" i="122"/>
  <c r="AB8" i="122"/>
  <c r="AA8" i="122"/>
  <c r="Z8" i="122"/>
  <c r="Y8" i="122"/>
  <c r="X8" i="122"/>
  <c r="W8" i="122"/>
  <c r="V8" i="122"/>
  <c r="U8" i="122"/>
  <c r="T8" i="122"/>
  <c r="S8" i="122"/>
  <c r="R8" i="122"/>
  <c r="Q8" i="122"/>
  <c r="P8" i="122"/>
  <c r="O8" i="122"/>
  <c r="M8" i="122"/>
  <c r="L8" i="122"/>
  <c r="AE9" i="122"/>
  <c r="AE14" i="122" l="1"/>
  <c r="K8" i="122"/>
  <c r="K7" i="122" s="1"/>
  <c r="K18" i="122" s="1"/>
  <c r="K23" i="122" s="1"/>
  <c r="K27" i="122" s="1"/>
  <c r="N8" i="122"/>
  <c r="N7" i="122" s="1"/>
  <c r="N18" i="122" s="1"/>
  <c r="N23" i="122" s="1"/>
  <c r="N27" i="122" s="1"/>
  <c r="H38" i="140"/>
  <c r="V7" i="122"/>
  <c r="V18" i="122" s="1"/>
  <c r="V23" i="122" s="1"/>
  <c r="V27" i="122" s="1"/>
  <c r="U7" i="122"/>
  <c r="U18" i="122" s="1"/>
  <c r="U23" i="122" s="1"/>
  <c r="U27" i="122" s="1"/>
  <c r="Z7" i="122"/>
  <c r="Z18" i="122" s="1"/>
  <c r="Z23" i="122" s="1"/>
  <c r="Z27" i="122" s="1"/>
  <c r="AA7" i="122"/>
  <c r="AA18" i="122" s="1"/>
  <c r="AA23" i="122" s="1"/>
  <c r="AA27" i="122" s="1"/>
  <c r="AC7" i="122"/>
  <c r="AC18" i="122" s="1"/>
  <c r="AC23" i="122" s="1"/>
  <c r="AC27" i="122" s="1"/>
  <c r="Q7" i="122"/>
  <c r="Q18" i="122" s="1"/>
  <c r="Q23" i="122" s="1"/>
  <c r="Q27" i="122" s="1"/>
  <c r="R7" i="122"/>
  <c r="R18" i="122" s="1"/>
  <c r="R23" i="122" s="1"/>
  <c r="R27" i="122" s="1"/>
  <c r="AD7" i="122"/>
  <c r="AD18" i="122" s="1"/>
  <c r="AD23" i="122" s="1"/>
  <c r="AD27" i="122" s="1"/>
  <c r="AB7" i="122"/>
  <c r="AB18" i="122" s="1"/>
  <c r="AB23" i="122" s="1"/>
  <c r="AB27" i="122" s="1"/>
  <c r="P7" i="122"/>
  <c r="P18" i="122" s="1"/>
  <c r="P23" i="122" s="1"/>
  <c r="P27" i="122" s="1"/>
  <c r="G7" i="122"/>
  <c r="H7" i="122"/>
  <c r="H18" i="122" s="1"/>
  <c r="H23" i="122" s="1"/>
  <c r="H27" i="122" s="1"/>
  <c r="J7" i="122"/>
  <c r="J18" i="122" s="1"/>
  <c r="J23" i="122" s="1"/>
  <c r="J27" i="122" s="1"/>
  <c r="J51" i="122"/>
  <c r="S7" i="122"/>
  <c r="S18" i="122" s="1"/>
  <c r="S23" i="122" s="1"/>
  <c r="S27" i="122" s="1"/>
  <c r="T7" i="122"/>
  <c r="T18" i="122" s="1"/>
  <c r="T23" i="122" s="1"/>
  <c r="T27" i="122" s="1"/>
  <c r="W7" i="122"/>
  <c r="W18" i="122" s="1"/>
  <c r="W23" i="122" s="1"/>
  <c r="W27" i="122" s="1"/>
  <c r="L7" i="122"/>
  <c r="L18" i="122" s="1"/>
  <c r="L23" i="122" s="1"/>
  <c r="L27" i="122" s="1"/>
  <c r="M7" i="122"/>
  <c r="M18" i="122" s="1"/>
  <c r="M23" i="122" s="1"/>
  <c r="M27" i="122" s="1"/>
  <c r="Y7" i="122"/>
  <c r="Y18" i="122" s="1"/>
  <c r="Y23" i="122" s="1"/>
  <c r="Y27" i="122" s="1"/>
  <c r="F7" i="122"/>
  <c r="AE15" i="122"/>
  <c r="X7" i="122"/>
  <c r="X18" i="122" s="1"/>
  <c r="X23" i="122" s="1"/>
  <c r="X27" i="122" s="1"/>
  <c r="O7" i="122"/>
  <c r="O18" i="122" s="1"/>
  <c r="O23" i="122" s="1"/>
  <c r="O27" i="122" s="1"/>
  <c r="AE24" i="122"/>
  <c r="AE22" i="122"/>
  <c r="AE19" i="122"/>
  <c r="AE8" i="122" l="1"/>
  <c r="G18" i="122"/>
  <c r="F18" i="122"/>
  <c r="AE7" i="122"/>
  <c r="G23" i="122" l="1"/>
  <c r="G27" i="122" s="1"/>
  <c r="AE18" i="122"/>
  <c r="F23" i="122"/>
  <c r="AE23" i="122" l="1"/>
  <c r="F27" i="122"/>
  <c r="AE27" i="122" s="1"/>
</calcChain>
</file>

<file path=xl/sharedStrings.xml><?xml version="1.0" encoding="utf-8"?>
<sst xmlns="http://schemas.openxmlformats.org/spreadsheetml/2006/main" count="13915" uniqueCount="6864">
  <si>
    <t>例</t>
    <rPh sb="0" eb="1">
      <t>レイ</t>
    </rPh>
    <phoneticPr fontId="11"/>
  </si>
  <si>
    <t>名称</t>
    <rPh sb="0" eb="2">
      <t>メイショウ</t>
    </rPh>
    <phoneticPr fontId="11"/>
  </si>
  <si>
    <t>フォーム</t>
    <phoneticPr fontId="11"/>
  </si>
  <si>
    <t>様式第1号</t>
    <phoneticPr fontId="11"/>
  </si>
  <si>
    <t>入札説明書等に関する質問書</t>
    <phoneticPr fontId="11"/>
  </si>
  <si>
    <t>△</t>
    <phoneticPr fontId="11"/>
  </si>
  <si>
    <t>○</t>
    <phoneticPr fontId="11"/>
  </si>
  <si>
    <t>参加表明書</t>
    <phoneticPr fontId="11"/>
  </si>
  <si>
    <t>構成員及び協力企業一覧表</t>
    <phoneticPr fontId="11"/>
  </si>
  <si>
    <t>委任状（代表企業）</t>
    <phoneticPr fontId="11"/>
  </si>
  <si>
    <t>委任状（代理人）</t>
    <phoneticPr fontId="11"/>
  </si>
  <si>
    <t>入札辞退届</t>
    <phoneticPr fontId="11"/>
  </si>
  <si>
    <t>様式第12号</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</si>
  <si>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</si>
  <si>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</si>
  <si>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</si>
  <si>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</si>
  <si>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</si>
  <si>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電子メール</t>
    <rPh sb="0" eb="2">
      <t>デンシ</t>
    </rPh>
    <phoneticPr fontId="11"/>
  </si>
  <si>
    <t>入札説明書に対する質問</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</si>
  <si>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</si>
  <si>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</si>
  <si>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</si>
  <si>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</si>
  <si>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</si>
  <si>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</si>
  <si>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</si>
  <si>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8</t>
    <phoneticPr fontId="11"/>
  </si>
  <si>
    <t>要求水準書に対する質問</t>
    <rPh sb="0" eb="2">
      <t>ヨウキュウ</t>
    </rPh>
    <rPh sb="2" eb="4">
      <t>スイジュン</t>
    </rPh>
    <rPh sb="4" eb="5">
      <t>ショ</t>
    </rPh>
    <rPh sb="6" eb="7">
      <t>タイ</t>
    </rPh>
    <rPh sb="9" eb="11">
      <t>シツモン</t>
    </rPh>
    <phoneticPr fontId="11"/>
  </si>
  <si>
    <t>落札者決定基準に対する質問</t>
    <phoneticPr fontId="11"/>
  </si>
  <si>
    <t>No.</t>
    <phoneticPr fontId="11"/>
  </si>
  <si>
    <t>様式集に対する質問</t>
    <phoneticPr fontId="11"/>
  </si>
  <si>
    <t>様式</t>
    <rPh sb="0" eb="2">
      <t>ヨウシキ</t>
    </rPh>
    <phoneticPr fontId="11"/>
  </si>
  <si>
    <t>条</t>
    <rPh sb="0" eb="1">
      <t>ジョウ</t>
    </rPh>
    <phoneticPr fontId="11"/>
  </si>
  <si>
    <t>項</t>
    <rPh sb="0" eb="1">
      <t>コウ</t>
    </rPh>
    <phoneticPr fontId="11"/>
  </si>
  <si>
    <t>号</t>
    <rPh sb="0" eb="1">
      <t>ゴウ</t>
    </rPh>
    <phoneticPr fontId="11"/>
  </si>
  <si>
    <t>※1</t>
    <phoneticPr fontId="11"/>
  </si>
  <si>
    <t>質問は、本様式１行につき１問とし、簡潔にまとめて記載すること。</t>
    <phoneticPr fontId="11"/>
  </si>
  <si>
    <t>※2</t>
    <phoneticPr fontId="11"/>
  </si>
  <si>
    <t>質問数に応じて行数を増やし、「Ｎｏ」の欄に通し番号を記入すること。</t>
    <phoneticPr fontId="11"/>
  </si>
  <si>
    <t>※3</t>
    <phoneticPr fontId="11"/>
  </si>
  <si>
    <t>項目の数字入力は半角を使用すること。</t>
    <phoneticPr fontId="11"/>
  </si>
  <si>
    <t>※4</t>
    <phoneticPr fontId="11"/>
  </si>
  <si>
    <t>※4</t>
  </si>
  <si>
    <t>※3</t>
  </si>
  <si>
    <t>入札書</t>
    <phoneticPr fontId="11"/>
  </si>
  <si>
    <t>要求水準に関する誓約書</t>
    <phoneticPr fontId="11"/>
  </si>
  <si>
    <t>合計</t>
    <rPh sb="0" eb="2">
      <t>ゴウケイ</t>
    </rPh>
    <phoneticPr fontId="10"/>
  </si>
  <si>
    <t>※1</t>
    <phoneticPr fontId="10"/>
  </si>
  <si>
    <t>※2</t>
    <phoneticPr fontId="10"/>
  </si>
  <si>
    <t>※3</t>
    <phoneticPr fontId="10"/>
  </si>
  <si>
    <t>氏　名</t>
    <rPh sb="0" eb="1">
      <t>シ</t>
    </rPh>
    <rPh sb="2" eb="3">
      <t>メイ</t>
    </rPh>
    <phoneticPr fontId="11"/>
  </si>
  <si>
    <t>所　属</t>
    <rPh sb="0" eb="1">
      <t>ショ</t>
    </rPh>
    <rPh sb="2" eb="3">
      <t>ゾク</t>
    </rPh>
    <phoneticPr fontId="11"/>
  </si>
  <si>
    <t>電　話</t>
    <rPh sb="0" eb="1">
      <t>デン</t>
    </rPh>
    <rPh sb="2" eb="3">
      <t>ハナシ</t>
    </rPh>
    <phoneticPr fontId="11"/>
  </si>
  <si>
    <t>F A X</t>
    <phoneticPr fontId="11"/>
  </si>
  <si>
    <t>基本協定書（案）に対する質問</t>
    <rPh sb="5" eb="8">
      <t>アン</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</si>
  <si>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</si>
  <si>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</si>
  <si>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単位：円</t>
    <rPh sb="0" eb="2">
      <t>タンイ</t>
    </rPh>
    <rPh sb="3" eb="4">
      <t>エン</t>
    </rPh>
    <phoneticPr fontId="10"/>
  </si>
  <si>
    <t>円/t</t>
    <rPh sb="0" eb="1">
      <t>エン</t>
    </rPh>
    <phoneticPr fontId="10"/>
  </si>
  <si>
    <t>令和　　年　　月　　日</t>
    <rPh sb="0" eb="2">
      <t>レイワ</t>
    </rPh>
    <rPh sb="4" eb="5">
      <t>ネン</t>
    </rPh>
    <rPh sb="7" eb="8">
      <t>ガツ</t>
    </rPh>
    <rPh sb="10" eb="11">
      <t>ニチ</t>
    </rPh>
    <phoneticPr fontId="11"/>
  </si>
  <si>
    <t>事業年度</t>
    <phoneticPr fontId="10"/>
  </si>
  <si>
    <t>合計</t>
    <rPh sb="0" eb="1">
      <t>ゴウ</t>
    </rPh>
    <rPh sb="1" eb="2">
      <t>ケイ</t>
    </rPh>
    <phoneticPr fontId="10"/>
  </si>
  <si>
    <t>※4</t>
    <phoneticPr fontId="10"/>
  </si>
  <si>
    <t>※5</t>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</si>
  <si>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</si>
  <si>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</si>
  <si>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</si>
  <si>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</si>
  <si>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</si>
  <si>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</si>
  <si>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</si>
  <si>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</si>
  <si>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</si>
  <si>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</si>
  <si>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</si>
  <si>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</si>
  <si>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</si>
  <si>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t>
    <phoneticPr fontId="10"/>
  </si>
  <si>
    <t>〇</t>
    <phoneticPr fontId="10"/>
  </si>
  <si>
    <t>（Excel版）</t>
    <rPh sb="6" eb="7">
      <t>バン</t>
    </rPh>
    <phoneticPr fontId="33"/>
  </si>
  <si>
    <t>様式第4号</t>
  </si>
  <si>
    <t>様式第5号</t>
  </si>
  <si>
    <t>様式第6号</t>
  </si>
  <si>
    <t>様式第8号</t>
  </si>
  <si>
    <t>様式第10号</t>
  </si>
  <si>
    <t>対面的対話における確認事項</t>
    <phoneticPr fontId="10"/>
  </si>
  <si>
    <t>入札提出書類提出届</t>
    <phoneticPr fontId="10"/>
  </si>
  <si>
    <t>委任状（開札の立会い）</t>
    <rPh sb="0" eb="3">
      <t>イニンジョウ</t>
    </rPh>
    <rPh sb="4" eb="6">
      <t>カイサツ</t>
    </rPh>
    <rPh sb="7" eb="9">
      <t>タチアイ</t>
    </rPh>
    <phoneticPr fontId="10"/>
  </si>
  <si>
    <t>設計・建設期間</t>
    <rPh sb="0" eb="2">
      <t>セッケイ</t>
    </rPh>
    <rPh sb="3" eb="5">
      <t>ケンセツ</t>
    </rPh>
    <rPh sb="5" eb="7">
      <t>キカン</t>
    </rPh>
    <phoneticPr fontId="10"/>
  </si>
  <si>
    <t>令和8年度</t>
    <rPh sb="0" eb="2">
      <t>レイワ</t>
    </rPh>
    <rPh sb="3" eb="5">
      <t>ネンド</t>
    </rPh>
    <phoneticPr fontId="10"/>
  </si>
  <si>
    <t>令和9年度</t>
    <rPh sb="0" eb="2">
      <t>レイワ</t>
    </rPh>
    <rPh sb="3" eb="5">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</si>
  <si>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</si>
  <si>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</si>
  <si>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</si>
  <si>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</si>
  <si>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入札価格参考資料（設計・建設業務に係る対価）</t>
  </si>
  <si>
    <t>△</t>
    <phoneticPr fontId="10"/>
  </si>
  <si>
    <t>事業計画に関する提案書　※表紙</t>
    <rPh sb="0" eb="2">
      <t>ジギョウ</t>
    </rPh>
    <rPh sb="2" eb="4">
      <t>ケイカク</t>
    </rPh>
    <rPh sb="5" eb="6">
      <t>カン</t>
    </rPh>
    <rPh sb="8" eb="11">
      <t>テイアンショ</t>
    </rPh>
    <rPh sb="13" eb="15">
      <t>ヒョウシ</t>
    </rPh>
    <phoneticPr fontId="10"/>
  </si>
  <si>
    <t>添付資料　※表紙</t>
    <rPh sb="0" eb="2">
      <t>テンプ</t>
    </rPh>
    <rPh sb="2" eb="4">
      <t>シリョウ</t>
    </rPh>
    <rPh sb="6" eb="8">
      <t>ヒョウシ</t>
    </rPh>
    <phoneticPr fontId="10"/>
  </si>
  <si>
    <t>枚数等の指定</t>
    <rPh sb="0" eb="2">
      <t>マイスウ</t>
    </rPh>
    <rPh sb="2" eb="3">
      <t>トウ</t>
    </rPh>
    <rPh sb="4" eb="6">
      <t>シテイ</t>
    </rPh>
    <phoneticPr fontId="10"/>
  </si>
  <si>
    <t>○</t>
  </si>
  <si>
    <t>リスク管理方法</t>
    <rPh sb="3" eb="5">
      <t>カンリ</t>
    </rPh>
    <rPh sb="5" eb="7">
      <t>ホウホウ</t>
    </rPh>
    <phoneticPr fontId="10"/>
  </si>
  <si>
    <t>付保する保険の内容</t>
  </si>
  <si>
    <t>番号</t>
    <rPh sb="0" eb="2">
      <t>バンゴウ</t>
    </rPh>
    <phoneticPr fontId="10"/>
  </si>
  <si>
    <t>機　器</t>
    <phoneticPr fontId="10"/>
  </si>
  <si>
    <t>部　品</t>
    <phoneticPr fontId="10"/>
  </si>
  <si>
    <t>重要度</t>
    <rPh sb="0" eb="3">
      <t>ジュウヨウド</t>
    </rPh>
    <phoneticPr fontId="10"/>
  </si>
  <si>
    <t>保全方法</t>
    <rPh sb="0" eb="2">
      <t>ホゼン</t>
    </rPh>
    <rPh sb="2" eb="4">
      <t>ホウホウ</t>
    </rPh>
    <phoneticPr fontId="10"/>
  </si>
  <si>
    <t>管理</t>
    <rPh sb="0" eb="2">
      <t>カンリ</t>
    </rPh>
    <phoneticPr fontId="10"/>
  </si>
  <si>
    <t>ＢＭ</t>
  </si>
  <si>
    <t>ＴＢＭ</t>
  </si>
  <si>
    <t>ＣＢＭ</t>
  </si>
  <si>
    <t>診断項目</t>
    <rPh sb="0" eb="2">
      <t>シンダン</t>
    </rPh>
    <rPh sb="2" eb="4">
      <t>コウモク</t>
    </rPh>
    <phoneticPr fontId="78"/>
  </si>
  <si>
    <t>評価方法</t>
    <rPh sb="0" eb="2">
      <t>ヒョウカ</t>
    </rPh>
    <rPh sb="2" eb="4">
      <t>ホウホウ</t>
    </rPh>
    <phoneticPr fontId="78"/>
  </si>
  <si>
    <t>管理値</t>
    <rPh sb="0" eb="2">
      <t>カンリ</t>
    </rPh>
    <rPh sb="2" eb="3">
      <t>チ</t>
    </rPh>
    <phoneticPr fontId="10"/>
  </si>
  <si>
    <t>診断頻度</t>
    <rPh sb="0" eb="2">
      <t>シンダン</t>
    </rPh>
    <rPh sb="2" eb="4">
      <t>ヒンド</t>
    </rPh>
    <phoneticPr fontId="78"/>
  </si>
  <si>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</si>
  <si>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</si>
  <si>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</si>
  <si>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</si>
  <si>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</si>
  <si>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6年目</t>
    <rPh sb="1" eb="3">
      <t>ネンメ</t>
    </rPh>
    <phoneticPr fontId="10"/>
  </si>
  <si>
    <t>7年目</t>
    <rPh sb="1" eb="3">
      <t>ネンメ</t>
    </rPh>
    <phoneticPr fontId="10"/>
  </si>
  <si>
    <t>8年目</t>
    <rPh sb="1" eb="3">
      <t>ネンメ</t>
    </rPh>
    <phoneticPr fontId="10"/>
  </si>
  <si>
    <t>9年目</t>
    <rPh sb="1" eb="3">
      <t>ネンメ</t>
    </rPh>
    <phoneticPr fontId="10"/>
  </si>
  <si>
    <t>10年目</t>
    <rPh sb="2" eb="4">
      <t>ネンメ</t>
    </rPh>
    <phoneticPr fontId="10"/>
  </si>
  <si>
    <t>11年目</t>
    <rPh sb="2" eb="4">
      <t>ネンメ</t>
    </rPh>
    <phoneticPr fontId="10"/>
  </si>
  <si>
    <t>12年目</t>
    <rPh sb="2" eb="4">
      <t>ネンメ</t>
    </rPh>
    <phoneticPr fontId="10"/>
  </si>
  <si>
    <t>13年目</t>
    <rPh sb="2" eb="4">
      <t>ネンメ</t>
    </rPh>
    <phoneticPr fontId="10"/>
  </si>
  <si>
    <t>14年目</t>
    <rPh sb="2" eb="4">
      <t>ネンメ</t>
    </rPh>
    <phoneticPr fontId="10"/>
  </si>
  <si>
    <t>15年目</t>
    <rPh sb="2" eb="4">
      <t>ネンメ</t>
    </rPh>
    <phoneticPr fontId="10"/>
  </si>
  <si>
    <t>16年目</t>
    <rPh sb="2" eb="4">
      <t>ネンメ</t>
    </rPh>
    <phoneticPr fontId="10"/>
  </si>
  <si>
    <t>17年目</t>
    <rPh sb="2" eb="4">
      <t>ネンメ</t>
    </rPh>
    <phoneticPr fontId="10"/>
  </si>
  <si>
    <t>18年目</t>
    <rPh sb="2" eb="4">
      <t>ネンメ</t>
    </rPh>
    <phoneticPr fontId="10"/>
  </si>
  <si>
    <t>19年目</t>
    <rPh sb="2" eb="4">
      <t>ネンメ</t>
    </rPh>
    <phoneticPr fontId="10"/>
  </si>
  <si>
    <t>20年目</t>
    <rPh sb="2" eb="4">
      <t>ネンメ</t>
    </rPh>
    <phoneticPr fontId="10"/>
  </si>
  <si>
    <t>受入供給設備</t>
    <rPh sb="0" eb="2">
      <t>ウケイレ</t>
    </rPh>
    <rPh sb="2" eb="6">
      <t>キョウキュウセツビ</t>
    </rPh>
    <phoneticPr fontId="10"/>
  </si>
  <si>
    <t>給水設備</t>
    <rPh sb="0" eb="2">
      <t>キュウスイ</t>
    </rPh>
    <rPh sb="2" eb="4">
      <t>セツビ</t>
    </rPh>
    <phoneticPr fontId="10"/>
  </si>
  <si>
    <t>排水処理設備</t>
    <phoneticPr fontId="10"/>
  </si>
  <si>
    <t>破砕設備</t>
    <rPh sb="0" eb="2">
      <t>ハサイ</t>
    </rPh>
    <rPh sb="2" eb="4">
      <t>セツビ</t>
    </rPh>
    <phoneticPr fontId="10"/>
  </si>
  <si>
    <t>選別設備</t>
    <rPh sb="0" eb="2">
      <t>センベツ</t>
    </rPh>
    <rPh sb="2" eb="4">
      <t>セツビ</t>
    </rPh>
    <phoneticPr fontId="10"/>
  </si>
  <si>
    <t>搬送設備</t>
    <rPh sb="0" eb="2">
      <t>ハンソウ</t>
    </rPh>
    <rPh sb="2" eb="4">
      <t>セツビ</t>
    </rPh>
    <phoneticPr fontId="10"/>
  </si>
  <si>
    <t>電気設備</t>
    <phoneticPr fontId="10"/>
  </si>
  <si>
    <t>計装設備</t>
    <phoneticPr fontId="10"/>
  </si>
  <si>
    <t>建築機械設備</t>
    <rPh sb="0" eb="2">
      <t>ケンチク</t>
    </rPh>
    <rPh sb="2" eb="4">
      <t>キカイ</t>
    </rPh>
    <rPh sb="4" eb="6">
      <t>セツビ</t>
    </rPh>
    <phoneticPr fontId="10"/>
  </si>
  <si>
    <t>建築電気設備</t>
    <rPh sb="0" eb="2">
      <t>ケンチク</t>
    </rPh>
    <rPh sb="2" eb="4">
      <t>デンキ</t>
    </rPh>
    <rPh sb="4" eb="6">
      <t>セツビ</t>
    </rPh>
    <phoneticPr fontId="10"/>
  </si>
  <si>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0"/>
  </si>
  <si>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0"/>
  </si>
  <si>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0"/>
  </si>
  <si>
    <t>　　　6．必要に応じ枠、ページ数を増やして記入すること。</t>
    <rPh sb="10" eb="11">
      <t>ワク</t>
    </rPh>
    <rPh sb="15" eb="16">
      <t>スウ</t>
    </rPh>
    <phoneticPr fontId="10"/>
  </si>
  <si>
    <t>運営管理体制</t>
    <rPh sb="0" eb="2">
      <t>ウンエイ</t>
    </rPh>
    <rPh sb="2" eb="4">
      <t>カンリ</t>
    </rPh>
    <rPh sb="4" eb="6">
      <t>タイセイ</t>
    </rPh>
    <phoneticPr fontId="10"/>
  </si>
  <si>
    <t>種別</t>
    <rPh sb="0" eb="2">
      <t>シュベツ</t>
    </rPh>
    <phoneticPr fontId="10"/>
  </si>
  <si>
    <t>管理要員</t>
    <rPh sb="0" eb="2">
      <t>カンリ</t>
    </rPh>
    <rPh sb="2" eb="4">
      <t>ヨウイン</t>
    </rPh>
    <phoneticPr fontId="10"/>
  </si>
  <si>
    <t>小　計</t>
  </si>
  <si>
    <t>運転要員</t>
    <rPh sb="0" eb="2">
      <t>ウンテン</t>
    </rPh>
    <rPh sb="2" eb="4">
      <t>ヨウイン</t>
    </rPh>
    <phoneticPr fontId="10"/>
  </si>
  <si>
    <t>その他</t>
  </si>
  <si>
    <t>総　計</t>
  </si>
  <si>
    <t>設計・建設期間</t>
    <phoneticPr fontId="10"/>
  </si>
  <si>
    <t>合　計</t>
    <rPh sb="0" eb="1">
      <t>ゴウ</t>
    </rPh>
    <rPh sb="2" eb="3">
      <t>ケイ</t>
    </rPh>
    <phoneticPr fontId="10"/>
  </si>
  <si>
    <t>繰越欠損金</t>
    <rPh sb="0" eb="2">
      <t>クリコシ</t>
    </rPh>
    <rPh sb="2" eb="5">
      <t>ケッソンキン</t>
    </rPh>
    <phoneticPr fontId="10"/>
  </si>
  <si>
    <t>課税所得</t>
    <rPh sb="0" eb="2">
      <t>カゼイ</t>
    </rPh>
    <rPh sb="2" eb="4">
      <t>ショトク</t>
    </rPh>
    <phoneticPr fontId="10"/>
  </si>
  <si>
    <t>Cash-In</t>
    <phoneticPr fontId="10"/>
  </si>
  <si>
    <t>Cash-Out</t>
    <phoneticPr fontId="10"/>
  </si>
  <si>
    <t>配当前キャッシュフロー</t>
    <rPh sb="0" eb="2">
      <t>ハイトウ</t>
    </rPh>
    <rPh sb="2" eb="3">
      <t>マエ</t>
    </rPh>
    <phoneticPr fontId="10"/>
  </si>
  <si>
    <t>配当</t>
    <rPh sb="0" eb="2">
      <t>ハイトウ</t>
    </rPh>
    <phoneticPr fontId="10"/>
  </si>
  <si>
    <t>―</t>
    <phoneticPr fontId="10"/>
  </si>
  <si>
    <t>E-IRR算定キャッシュフロー</t>
    <rPh sb="5" eb="7">
      <t>サンテイ</t>
    </rPh>
    <phoneticPr fontId="10"/>
  </si>
  <si>
    <t>E-IRR</t>
    <phoneticPr fontId="10"/>
  </si>
  <si>
    <t>内容・算定根拠</t>
    <rPh sb="0" eb="2">
      <t>ナイヨウ</t>
    </rPh>
    <rPh sb="3" eb="5">
      <t>サンテイ</t>
    </rPh>
    <rPh sb="5" eb="7">
      <t>コンキョ</t>
    </rPh>
    <phoneticPr fontId="10"/>
  </si>
  <si>
    <t>改定指数（提案）</t>
    <rPh sb="0" eb="2">
      <t>カイテイ</t>
    </rPh>
    <rPh sb="2" eb="4">
      <t>シスウ</t>
    </rPh>
    <rPh sb="5" eb="7">
      <t>テイアン</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</si>
  <si>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</si>
  <si>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</si>
  <si>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</si>
  <si>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</si>
  <si>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</si>
  <si>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</si>
  <si>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</si>
  <si>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</si>
  <si>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</si>
  <si>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</si>
  <si>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</si>
  <si>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令和24年度</t>
    <rPh sb="0" eb="2">
      <t>レイワ</t>
    </rPh>
    <rPh sb="4" eb="5">
      <t>ネン</t>
    </rPh>
    <rPh sb="5" eb="6">
      <t>ド</t>
    </rPh>
    <phoneticPr fontId="10"/>
  </si>
  <si>
    <t>令和25年度</t>
    <rPh sb="0" eb="2">
      <t>レイワ</t>
    </rPh>
    <rPh sb="4" eb="5">
      <t>ネン</t>
    </rPh>
    <rPh sb="5" eb="6">
      <t>ド</t>
    </rPh>
    <phoneticPr fontId="10"/>
  </si>
  <si>
    <t>令和26年度</t>
    <rPh sb="0" eb="2">
      <t>レイワ</t>
    </rPh>
    <rPh sb="4" eb="5">
      <t>ネン</t>
    </rPh>
    <rPh sb="5" eb="6">
      <t>ド</t>
    </rPh>
    <phoneticPr fontId="10"/>
  </si>
  <si>
    <t>A3版・横（A4版に折込み）で作成すること。</t>
    <phoneticPr fontId="10"/>
  </si>
  <si>
    <t>費用（年平均）</t>
    <rPh sb="0" eb="1">
      <t>ヒ</t>
    </rPh>
    <rPh sb="1" eb="2">
      <t>ヨウ</t>
    </rPh>
    <rPh sb="3" eb="6">
      <t>ネンヘイキン</t>
    </rPh>
    <phoneticPr fontId="10"/>
  </si>
  <si>
    <t>20年間の総額</t>
    <rPh sb="2" eb="3">
      <t>ネン</t>
    </rPh>
    <rPh sb="3" eb="4">
      <t>アイダ</t>
    </rPh>
    <rPh sb="5" eb="7">
      <t>ソウガク</t>
    </rPh>
    <phoneticPr fontId="10"/>
  </si>
  <si>
    <t>内容・算定根拠</t>
    <phoneticPr fontId="10"/>
  </si>
  <si>
    <t>(単位：円/年)</t>
    <rPh sb="1" eb="3">
      <t>タンイ</t>
    </rPh>
    <phoneticPr fontId="10"/>
  </si>
  <si>
    <t>(単位：円)</t>
    <rPh sb="1" eb="3">
      <t>タンイ</t>
    </rPh>
    <phoneticPr fontId="10"/>
  </si>
  <si>
    <t>令和13年度</t>
    <rPh sb="4" eb="5">
      <t>ネン</t>
    </rPh>
    <rPh sb="5" eb="6">
      <t>ド</t>
    </rPh>
    <phoneticPr fontId="10"/>
  </si>
  <si>
    <t>令和14年度</t>
    <rPh sb="4" eb="5">
      <t>ネン</t>
    </rPh>
    <rPh sb="5" eb="6">
      <t>ド</t>
    </rPh>
    <phoneticPr fontId="10"/>
  </si>
  <si>
    <t>令和15年度</t>
    <rPh sb="4" eb="5">
      <t>ネン</t>
    </rPh>
    <rPh sb="5" eb="6">
      <t>ド</t>
    </rPh>
    <phoneticPr fontId="10"/>
  </si>
  <si>
    <t>令和16年度</t>
    <rPh sb="4" eb="5">
      <t>ネン</t>
    </rPh>
    <rPh sb="5" eb="6">
      <t>ド</t>
    </rPh>
    <phoneticPr fontId="10"/>
  </si>
  <si>
    <t>令和17年度</t>
    <rPh sb="4" eb="5">
      <t>ネン</t>
    </rPh>
    <rPh sb="5" eb="6">
      <t>ド</t>
    </rPh>
    <phoneticPr fontId="10"/>
  </si>
  <si>
    <t>令和18年度</t>
    <rPh sb="4" eb="5">
      <t>ネン</t>
    </rPh>
    <rPh sb="5" eb="6">
      <t>ド</t>
    </rPh>
    <phoneticPr fontId="10"/>
  </si>
  <si>
    <t>令和19年度</t>
    <rPh sb="4" eb="5">
      <t>ネン</t>
    </rPh>
    <rPh sb="5" eb="6">
      <t>ド</t>
    </rPh>
    <phoneticPr fontId="10"/>
  </si>
  <si>
    <t>令和20年度</t>
    <rPh sb="4" eb="5">
      <t>ネン</t>
    </rPh>
    <rPh sb="5" eb="6">
      <t>ド</t>
    </rPh>
    <phoneticPr fontId="10"/>
  </si>
  <si>
    <t>令和21年度</t>
    <rPh sb="4" eb="5">
      <t>ネン</t>
    </rPh>
    <rPh sb="5" eb="6">
      <t>ド</t>
    </rPh>
    <phoneticPr fontId="10"/>
  </si>
  <si>
    <t>令和22年度</t>
    <rPh sb="4" eb="5">
      <t>ネン</t>
    </rPh>
    <rPh sb="5" eb="6">
      <t>ド</t>
    </rPh>
    <phoneticPr fontId="10"/>
  </si>
  <si>
    <t>令和23年度</t>
    <rPh sb="4" eb="5">
      <t>ネン</t>
    </rPh>
    <rPh sb="5" eb="6">
      <t>ド</t>
    </rPh>
    <phoneticPr fontId="10"/>
  </si>
  <si>
    <t>令和24年度</t>
    <rPh sb="4" eb="5">
      <t>ネン</t>
    </rPh>
    <rPh sb="5" eb="6">
      <t>ド</t>
    </rPh>
    <phoneticPr fontId="10"/>
  </si>
  <si>
    <t>令和25年度</t>
    <rPh sb="4" eb="5">
      <t>ネン</t>
    </rPh>
    <rPh sb="5" eb="6">
      <t>ド</t>
    </rPh>
    <phoneticPr fontId="10"/>
  </si>
  <si>
    <t>令和26年度</t>
    <rPh sb="4" eb="5">
      <t>ネン</t>
    </rPh>
    <rPh sb="5" eb="6">
      <t>ド</t>
    </rPh>
    <phoneticPr fontId="10"/>
  </si>
  <si>
    <t>No.</t>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</si>
  <si>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</si>
  <si>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</si>
  <si>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71"/>
  </si>
  <si>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</si>
  <si>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</si>
  <si>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</si>
  <si>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71"/>
  </si>
  <si>
    <t>代表企業</t>
    <rPh sb="0" eb="2">
      <t>ダイヒョウ</t>
    </rPh>
    <rPh sb="2" eb="4">
      <t>キギョウ</t>
    </rPh>
    <phoneticPr fontId="10"/>
  </si>
  <si>
    <t>［　　　　　　　　　　］を行う者</t>
    <rPh sb="13" eb="14">
      <t>オコナ</t>
    </rPh>
    <rPh sb="15" eb="16">
      <t>モノ</t>
    </rPh>
    <phoneticPr fontId="10"/>
  </si>
  <si>
    <t>構成員</t>
    <rPh sb="0" eb="3">
      <t>コウセイイン</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</si>
  <si>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</si>
  <si>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代表企業の出資比率については、50%を超えるものとすること。</t>
    <rPh sb="0" eb="2">
      <t>ダイヒョウ</t>
    </rPh>
    <rPh sb="2" eb="4">
      <t>キギョウ</t>
    </rPh>
    <rPh sb="5" eb="7">
      <t>シュッシ</t>
    </rPh>
    <rPh sb="7" eb="9">
      <t>ヒリツ</t>
    </rPh>
    <rPh sb="19" eb="20">
      <t>コ</t>
    </rPh>
    <phoneticPr fontId="10"/>
  </si>
  <si>
    <t>No.</t>
  </si>
  <si>
    <t>リスクの種類</t>
    <phoneticPr fontId="10"/>
  </si>
  <si>
    <t>リスク顕在化確率</t>
    <rPh sb="3" eb="6">
      <t>ケンザイカ</t>
    </rPh>
    <phoneticPr fontId="10"/>
  </si>
  <si>
    <t>リスク顕在化による
影響の大きさ</t>
    <rPh sb="3" eb="6">
      <t>ケンザイカ</t>
    </rPh>
    <rPh sb="10" eb="12">
      <t>エイキョウ</t>
    </rPh>
    <rPh sb="13" eb="14">
      <t>オオ</t>
    </rPh>
    <phoneticPr fontId="10"/>
  </si>
  <si>
    <t>リスク顕在化前</t>
    <rPh sb="3" eb="6">
      <t>ケンザイカ</t>
    </rPh>
    <rPh sb="6" eb="7">
      <t>マエ</t>
    </rPh>
    <phoneticPr fontId="10"/>
  </si>
  <si>
    <t>リスク顕在化後</t>
    <rPh sb="3" eb="6">
      <t>ケンザイカ</t>
    </rPh>
    <rPh sb="6" eb="7">
      <t>ゴ</t>
    </rPh>
    <phoneticPr fontId="10"/>
  </si>
  <si>
    <t>当該リスクを顕在化させないための方策</t>
    <rPh sb="6" eb="9">
      <t>ケンザイカ</t>
    </rPh>
    <phoneticPr fontId="10"/>
  </si>
  <si>
    <t>被害を最小化するための方策</t>
    <rPh sb="0" eb="2">
      <t>ヒガイ</t>
    </rPh>
    <rPh sb="3" eb="6">
      <t>サイショウカ</t>
    </rPh>
    <rPh sb="11" eb="13">
      <t>ホウサク</t>
    </rPh>
    <phoneticPr fontId="10"/>
  </si>
  <si>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</si>
  <si>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0"/>
  </si>
  <si>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0"/>
  </si>
  <si>
    <t>リスク顕在化確率</t>
    <phoneticPr fontId="10"/>
  </si>
  <si>
    <t>5年単位で当該事象が発生する（顕在化する）確率が80%以上の場合を「A」、60%以上80%未満の場合を「B」、40%以上60%未満の場合を「C」、20%以上40%未満の場合を「D」、20%未満の場合を「E」とする。</t>
    <phoneticPr fontId="10"/>
  </si>
  <si>
    <t>リスク顕在化による影響の大きさ</t>
    <phoneticPr fontId="10"/>
  </si>
  <si>
    <t>当該事象が発生した場合の損害額が1億円以上の場合には「Ａ」、5,000万円以上1億円未満場合は「B」、1,000万円以上5,000万円未満場合は「C」、500万円以上1,000万円未満の場合は「D」、500万円未満の場合は「E」とする。</t>
    <phoneticPr fontId="10"/>
  </si>
  <si>
    <t>記入欄が足りない場合は、適宜追加すること。</t>
    <phoneticPr fontId="10"/>
  </si>
  <si>
    <t>付保する保険の内容</t>
    <rPh sb="0" eb="2">
      <t>フホ</t>
    </rPh>
    <rPh sb="4" eb="6">
      <t>ホケン</t>
    </rPh>
    <rPh sb="7" eb="9">
      <t>ナイヨウ</t>
    </rPh>
    <phoneticPr fontId="10"/>
  </si>
  <si>
    <t>保険名</t>
  </si>
  <si>
    <t>契約者</t>
  </si>
  <si>
    <t>被保険者</t>
  </si>
  <si>
    <t>補償額</t>
    <phoneticPr fontId="10"/>
  </si>
  <si>
    <t>保険料</t>
    <phoneticPr fontId="10"/>
  </si>
  <si>
    <t>保険期間</t>
  </si>
  <si>
    <t>保険概要</t>
  </si>
  <si>
    <t>特約</t>
  </si>
  <si>
    <t>対応するリスク</t>
  </si>
  <si>
    <t>（百万円）</t>
    <phoneticPr fontId="10"/>
  </si>
  <si>
    <t>（千円/年）</t>
    <phoneticPr fontId="10"/>
  </si>
  <si>
    <t>（年）</t>
    <rPh sb="1" eb="2">
      <t>ネン</t>
    </rPh>
    <phoneticPr fontId="10"/>
  </si>
  <si>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</si>
  <si>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</si>
  <si>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0"/>
  </si>
  <si>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0"/>
  </si>
  <si>
    <t>運営管理体制</t>
    <rPh sb="0" eb="4">
      <t>ウンエイカンリ</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</si>
  <si>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</si>
  <si>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</si>
  <si>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</si>
  <si>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</si>
  <si>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令和27年度</t>
    <rPh sb="4" eb="5">
      <t>ネン</t>
    </rPh>
    <rPh sb="5" eb="6">
      <t>ド</t>
    </rPh>
    <phoneticPr fontId="10"/>
  </si>
  <si>
    <t>令和28年度</t>
    <rPh sb="4" eb="5">
      <t>ネン</t>
    </rPh>
    <rPh sb="5" eb="6">
      <t>ド</t>
    </rPh>
    <phoneticPr fontId="10"/>
  </si>
  <si>
    <t>令和29年度</t>
    <rPh sb="4" eb="5">
      <t>ネン</t>
    </rPh>
    <rPh sb="5" eb="6">
      <t>ド</t>
    </rPh>
    <phoneticPr fontId="10"/>
  </si>
  <si>
    <t>令和30年度</t>
    <rPh sb="4" eb="5">
      <t>ネン</t>
    </rPh>
    <rPh sb="5" eb="6">
      <t>ド</t>
    </rPh>
    <phoneticPr fontId="10"/>
  </si>
  <si>
    <t>令和27年度</t>
    <rPh sb="0" eb="2">
      <t>レイワ</t>
    </rPh>
    <rPh sb="4" eb="5">
      <t>ネン</t>
    </rPh>
    <rPh sb="5" eb="6">
      <t>ド</t>
    </rPh>
    <phoneticPr fontId="10"/>
  </si>
  <si>
    <t>令和28年度</t>
    <rPh sb="0" eb="2">
      <t>レイワ</t>
    </rPh>
    <rPh sb="4" eb="5">
      <t>ネン</t>
    </rPh>
    <rPh sb="5" eb="6">
      <t>ド</t>
    </rPh>
    <phoneticPr fontId="10"/>
  </si>
  <si>
    <t>令和29年度</t>
    <rPh sb="0" eb="2">
      <t>レイワ</t>
    </rPh>
    <rPh sb="4" eb="5">
      <t>ネン</t>
    </rPh>
    <rPh sb="5" eb="6">
      <t>ド</t>
    </rPh>
    <phoneticPr fontId="10"/>
  </si>
  <si>
    <t>令和30年度</t>
    <rPh sb="0" eb="2">
      <t>レイワ</t>
    </rPh>
    <rPh sb="4" eb="5">
      <t>ネン</t>
    </rPh>
    <rPh sb="5" eb="6">
      <t>ド</t>
    </rPh>
    <phoneticPr fontId="10"/>
  </si>
  <si>
    <t>参加資格審査申請書</t>
    <rPh sb="4" eb="6">
      <t>シンサ</t>
    </rPh>
    <rPh sb="6" eb="9">
      <t>シンセイショ</t>
    </rPh>
    <phoneticPr fontId="11"/>
  </si>
  <si>
    <t>様式第15号-2-3（別紙1）</t>
    <rPh sb="11" eb="13">
      <t>ベッシ</t>
    </rPh>
    <phoneticPr fontId="10"/>
  </si>
  <si>
    <t>様式第15号-2-3（別紙2）</t>
    <rPh sb="11" eb="13">
      <t>ベッシ</t>
    </rPh>
    <phoneticPr fontId="10"/>
  </si>
  <si>
    <t>様式第17号</t>
    <rPh sb="0" eb="2">
      <t>ヨウシキ</t>
    </rPh>
    <rPh sb="2" eb="3">
      <t>ダイ</t>
    </rPh>
    <rPh sb="5" eb="6">
      <t>ゴウ</t>
    </rPh>
    <phoneticPr fontId="10"/>
  </si>
  <si>
    <t>リスク管理方針書に対する質問</t>
    <rPh sb="3" eb="5">
      <t>カンリ</t>
    </rPh>
    <rPh sb="5" eb="8">
      <t>ホウシンショ</t>
    </rPh>
    <phoneticPr fontId="11"/>
  </si>
  <si>
    <t>1～9まで1つのエクセルファイルで作成し、シートを分けること。</t>
    <phoneticPr fontId="11"/>
  </si>
  <si>
    <t>その他設備</t>
    <rPh sb="2" eb="5">
      <t>タセツビ</t>
    </rPh>
    <phoneticPr fontId="10"/>
  </si>
  <si>
    <t>　　　2．作成に当たり「廃棄物処理施設長寿命化総合計画作成の手引き（ごみ焼却施設編）/令和3年3月改訂/環境省」を参考とすること。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9" eb="51">
      <t>カイテイ</t>
    </rPh>
    <rPh sb="52" eb="55">
      <t>カンキョウショウ</t>
    </rPh>
    <rPh sb="57" eb="59">
      <t>サンコウ</t>
    </rPh>
    <phoneticPr fontId="10"/>
  </si>
  <si>
    <t>要求水準に対する設計数値表</t>
    <rPh sb="10" eb="13">
      <t>スウチヒョウ</t>
    </rPh>
    <phoneticPr fontId="10"/>
  </si>
  <si>
    <t>項目</t>
    <rPh sb="0" eb="2">
      <t>コウモク</t>
    </rPh>
    <phoneticPr fontId="33"/>
  </si>
  <si>
    <t>仕様</t>
    <rPh sb="0" eb="2">
      <t>シヨウ</t>
    </rPh>
    <phoneticPr fontId="33"/>
  </si>
  <si>
    <t>仕様（提案内容）</t>
    <rPh sb="0" eb="2">
      <t>シヨウ</t>
    </rPh>
    <rPh sb="3" eb="5">
      <t>テイアン</t>
    </rPh>
    <rPh sb="5" eb="7">
      <t>ナイヨウ</t>
    </rPh>
    <phoneticPr fontId="33"/>
  </si>
  <si>
    <t>予定する建設事業者の構成 (建設JVの場合）</t>
    <rPh sb="14" eb="16">
      <t>ケンセツ</t>
    </rPh>
    <rPh sb="19" eb="21">
      <t>バアイ</t>
    </rPh>
    <phoneticPr fontId="11"/>
  </si>
  <si>
    <t>単位：円（税抜き）</t>
    <rPh sb="5" eb="7">
      <t>ゼイヌ</t>
    </rPh>
    <phoneticPr fontId="10"/>
  </si>
  <si>
    <t>区分・工種</t>
    <rPh sb="0" eb="2">
      <t>クブン</t>
    </rPh>
    <rPh sb="3" eb="5">
      <t>コウシュ</t>
    </rPh>
    <rPh sb="4" eb="5">
      <t>タネ</t>
    </rPh>
    <phoneticPr fontId="90"/>
  </si>
  <si>
    <t>全体計画</t>
    <rPh sb="0" eb="4">
      <t>ゼンケイカク</t>
    </rPh>
    <phoneticPr fontId="12"/>
  </si>
  <si>
    <t>令和8年度</t>
    <phoneticPr fontId="10"/>
  </si>
  <si>
    <t>令和9年度</t>
    <phoneticPr fontId="10"/>
  </si>
  <si>
    <t>令和10年度</t>
  </si>
  <si>
    <t>令和11年度</t>
  </si>
  <si>
    <t>令和12年度</t>
  </si>
  <si>
    <t>ごみ焼却施設</t>
    <rPh sb="2" eb="6">
      <t>ショウキャクシセツ</t>
    </rPh>
    <phoneticPr fontId="10"/>
  </si>
  <si>
    <t>(1)</t>
    <phoneticPr fontId="10"/>
  </si>
  <si>
    <t>受入供給設備</t>
    <rPh sb="0" eb="2">
      <t>ウケイ</t>
    </rPh>
    <rPh sb="2" eb="6">
      <t>キョウキュウセツビ</t>
    </rPh>
    <phoneticPr fontId="10"/>
  </si>
  <si>
    <t>(2)</t>
  </si>
  <si>
    <t>燃焼設備</t>
    <rPh sb="0" eb="4">
      <t>ネンショウセツビ</t>
    </rPh>
    <phoneticPr fontId="10"/>
  </si>
  <si>
    <t>(3)</t>
  </si>
  <si>
    <t>燃焼ガス冷却設備</t>
    <rPh sb="0" eb="2">
      <t>ネンショウ</t>
    </rPh>
    <rPh sb="4" eb="6">
      <t>レイキャク</t>
    </rPh>
    <rPh sb="6" eb="8">
      <t>セツビ</t>
    </rPh>
    <phoneticPr fontId="10"/>
  </si>
  <si>
    <t>(4)</t>
  </si>
  <si>
    <t>排ガス処理設備</t>
    <rPh sb="0" eb="1">
      <t>ハイ</t>
    </rPh>
    <rPh sb="3" eb="5">
      <t>ショリ</t>
    </rPh>
    <rPh sb="5" eb="7">
      <t>セツビ</t>
    </rPh>
    <phoneticPr fontId="10"/>
  </si>
  <si>
    <t>(5)</t>
  </si>
  <si>
    <t>余熱利用設備</t>
    <rPh sb="0" eb="4">
      <t>ヨネツリヨウ</t>
    </rPh>
    <rPh sb="4" eb="6">
      <t>セツビ</t>
    </rPh>
    <phoneticPr fontId="10"/>
  </si>
  <si>
    <t>(6)</t>
  </si>
  <si>
    <t>通風設備</t>
    <rPh sb="0" eb="1">
      <t>トオ</t>
    </rPh>
    <rPh sb="2" eb="4">
      <t>セツビ</t>
    </rPh>
    <phoneticPr fontId="10"/>
  </si>
  <si>
    <t>(7)</t>
  </si>
  <si>
    <t>灰出し設備</t>
    <rPh sb="0" eb="1">
      <t>ハイ</t>
    </rPh>
    <rPh sb="1" eb="2">
      <t>ダ</t>
    </rPh>
    <rPh sb="3" eb="5">
      <t>セツビ</t>
    </rPh>
    <phoneticPr fontId="10"/>
  </si>
  <si>
    <t>(8)</t>
  </si>
  <si>
    <t>(9)</t>
  </si>
  <si>
    <t>排水処理設備</t>
    <rPh sb="0" eb="2">
      <t>ハイスイ</t>
    </rPh>
    <rPh sb="2" eb="6">
      <t>ショリセツビ</t>
    </rPh>
    <phoneticPr fontId="10"/>
  </si>
  <si>
    <t>(10)</t>
  </si>
  <si>
    <t>その他設備</t>
    <rPh sb="2" eb="3">
      <t>タ</t>
    </rPh>
    <rPh sb="3" eb="5">
      <t>セツビ</t>
    </rPh>
    <phoneticPr fontId="10"/>
  </si>
  <si>
    <t>電気設備</t>
    <rPh sb="0" eb="4">
      <t>デンキセツビ</t>
    </rPh>
    <phoneticPr fontId="10"/>
  </si>
  <si>
    <t>計装設備</t>
    <rPh sb="0" eb="4">
      <t>ケイソウセツビ</t>
    </rPh>
    <phoneticPr fontId="10"/>
  </si>
  <si>
    <t>建築工事</t>
    <rPh sb="0" eb="4">
      <t>ケンチクコウジ</t>
    </rPh>
    <phoneticPr fontId="10"/>
  </si>
  <si>
    <t>土木工事</t>
    <rPh sb="0" eb="4">
      <t>ドボクコウジ</t>
    </rPh>
    <phoneticPr fontId="10"/>
  </si>
  <si>
    <t>建築機械設備工事</t>
    <rPh sb="0" eb="4">
      <t>ケンチクキカイ</t>
    </rPh>
    <rPh sb="4" eb="6">
      <t>セツビ</t>
    </rPh>
    <rPh sb="6" eb="8">
      <t>コウジ</t>
    </rPh>
    <phoneticPr fontId="10"/>
  </si>
  <si>
    <t>建築電気設備工事</t>
    <rPh sb="0" eb="4">
      <t>ケンチクデンキ</t>
    </rPh>
    <rPh sb="4" eb="8">
      <t>セツビコウジ</t>
    </rPh>
    <phoneticPr fontId="10"/>
  </si>
  <si>
    <t>小計</t>
    <rPh sb="0" eb="2">
      <t>ショウケイ</t>
    </rPh>
    <phoneticPr fontId="90"/>
  </si>
  <si>
    <t>（全体計画に対する割合）</t>
    <rPh sb="1" eb="3">
      <t>ゼンタイ</t>
    </rPh>
    <rPh sb="3" eb="5">
      <t>ケイカク</t>
    </rPh>
    <rPh sb="9" eb="11">
      <t>ワリアイ</t>
    </rPh>
    <phoneticPr fontId="91"/>
  </si>
  <si>
    <t>破砕設備</t>
    <rPh sb="0" eb="4">
      <t>ハサイセツビ</t>
    </rPh>
    <phoneticPr fontId="10"/>
  </si>
  <si>
    <t>搬送設備</t>
    <rPh sb="0" eb="4">
      <t>ハンソウセツビ</t>
    </rPh>
    <phoneticPr fontId="10"/>
  </si>
  <si>
    <t>選別設備</t>
    <rPh sb="0" eb="4">
      <t>センベツセツビ</t>
    </rPh>
    <phoneticPr fontId="10"/>
  </si>
  <si>
    <t>搬出・貯留設備</t>
    <rPh sb="0" eb="2">
      <t>ハンシュツ</t>
    </rPh>
    <rPh sb="3" eb="7">
      <t>チョリュウセツビ</t>
    </rPh>
    <phoneticPr fontId="10"/>
  </si>
  <si>
    <t>集じん・脱臭設備</t>
    <rPh sb="0" eb="1">
      <t>シュウ</t>
    </rPh>
    <rPh sb="4" eb="6">
      <t>ダッシュウ</t>
    </rPh>
    <rPh sb="6" eb="8">
      <t>セツビ</t>
    </rPh>
    <phoneticPr fontId="10"/>
  </si>
  <si>
    <t>給水設備</t>
    <rPh sb="0" eb="4">
      <t>キュウスイセツビ</t>
    </rPh>
    <phoneticPr fontId="10"/>
  </si>
  <si>
    <t>排水処理設備</t>
    <rPh sb="0" eb="2">
      <t>ハイスイ</t>
    </rPh>
    <rPh sb="2" eb="4">
      <t>ショリ</t>
    </rPh>
    <rPh sb="4" eb="6">
      <t>セツビ</t>
    </rPh>
    <phoneticPr fontId="10"/>
  </si>
  <si>
    <t>薬剤費</t>
    <rPh sb="0" eb="3">
      <t>ヤクザイヒ</t>
    </rPh>
    <phoneticPr fontId="10"/>
  </si>
  <si>
    <t>点検・検査費用</t>
    <rPh sb="0" eb="2">
      <t>テンケン</t>
    </rPh>
    <rPh sb="3" eb="5">
      <t>ケンサ</t>
    </rPh>
    <rPh sb="5" eb="7">
      <t>ヒヨウ</t>
    </rPh>
    <phoneticPr fontId="10"/>
  </si>
  <si>
    <t>光熱水費</t>
    <rPh sb="0" eb="4">
      <t>コウネツスイヒ</t>
    </rPh>
    <phoneticPr fontId="10"/>
  </si>
  <si>
    <t>燃料費</t>
    <rPh sb="0" eb="3">
      <t>ネンリョウヒ</t>
    </rPh>
    <phoneticPr fontId="10"/>
  </si>
  <si>
    <t>保険料</t>
    <rPh sb="0" eb="3">
      <t>ホケンリョウ</t>
    </rPh>
    <phoneticPr fontId="10"/>
  </si>
  <si>
    <t>上水道従量料金</t>
    <rPh sb="0" eb="3">
      <t>ジョウスイドウ</t>
    </rPh>
    <rPh sb="3" eb="7">
      <t>ジュウリョウリョウキン</t>
    </rPh>
    <phoneticPr fontId="91"/>
  </si>
  <si>
    <t>下水道従量料金</t>
    <rPh sb="0" eb="3">
      <t>ゲスイドウ</t>
    </rPh>
    <rPh sb="3" eb="7">
      <t>ジュウリョウリョウキン</t>
    </rPh>
    <phoneticPr fontId="91"/>
  </si>
  <si>
    <t>粗大ごみ処理施設</t>
    <rPh sb="0" eb="2">
      <t>ソダイ</t>
    </rPh>
    <rPh sb="4" eb="8">
      <t>ショリシセツ</t>
    </rPh>
    <phoneticPr fontId="10"/>
  </si>
  <si>
    <t>様式第13号（別紙1）</t>
    <rPh sb="7" eb="9">
      <t>ベッシ</t>
    </rPh>
    <phoneticPr fontId="10"/>
  </si>
  <si>
    <t>様式第13号（別紙2）</t>
    <rPh sb="7" eb="9">
      <t>ベッシ</t>
    </rPh>
    <phoneticPr fontId="10"/>
  </si>
  <si>
    <t>提案単価</t>
    <rPh sb="0" eb="4">
      <t>テイアンタンカ</t>
    </rPh>
    <phoneticPr fontId="10"/>
  </si>
  <si>
    <t>入札価格参考資料（組合のライフサイクルコスト）</t>
    <rPh sb="0" eb="2">
      <t>ニュウサツ</t>
    </rPh>
    <rPh sb="2" eb="4">
      <t>カカク</t>
    </rPh>
    <rPh sb="4" eb="6">
      <t>サンコウ</t>
    </rPh>
    <rPh sb="6" eb="8">
      <t>シリョウ</t>
    </rPh>
    <rPh sb="9" eb="11">
      <t>クミアイ</t>
    </rPh>
    <phoneticPr fontId="10"/>
  </si>
  <si>
    <t>※2：網掛け部（黄色）に、該当する金額を記入すること。その他のセルは変更しないこと。</t>
    <rPh sb="8" eb="10">
      <t>キイロ</t>
    </rPh>
    <phoneticPr fontId="10"/>
  </si>
  <si>
    <t>※3：運営業務委託料Ａの提案単価は円単位とし、その端数は切り捨てとすること。</t>
    <phoneticPr fontId="10"/>
  </si>
  <si>
    <t>※4：消費税及び地方消費税は含めず記載すること。また、物価上昇は考慮しなこと。</t>
    <phoneticPr fontId="10"/>
  </si>
  <si>
    <t>※3：消費税及び地方消費税は含めず記載すること。また、物価上昇は考慮しなこと。</t>
    <phoneticPr fontId="10"/>
  </si>
  <si>
    <t>※7：計量棟や洗車棟、外構については、「ごみ焼却施設」にて計上すること。</t>
    <phoneticPr fontId="10"/>
  </si>
  <si>
    <t>※1:A3版・横で作成すること</t>
    <phoneticPr fontId="10"/>
  </si>
  <si>
    <t>※2:網掛け部（黄色）に、該当する金額を記入すること。その他のセルは変更しないこと。</t>
    <rPh sb="3" eb="5">
      <t>アミカ</t>
    </rPh>
    <rPh sb="6" eb="7">
      <t>ブ</t>
    </rPh>
    <rPh sb="8" eb="10">
      <t>キイロ</t>
    </rPh>
    <rPh sb="13" eb="15">
      <t>ガイトウ</t>
    </rPh>
    <rPh sb="17" eb="19">
      <t>キンガク</t>
    </rPh>
    <rPh sb="20" eb="22">
      <t>キニュウ</t>
    </rPh>
    <rPh sb="29" eb="30">
      <t>タ</t>
    </rPh>
    <rPh sb="34" eb="36">
      <t>ヘンコウ</t>
    </rPh>
    <phoneticPr fontId="10"/>
  </si>
  <si>
    <t>令和9年度</t>
    <rPh sb="0" eb="1">
      <t>レイ</t>
    </rPh>
    <rPh sb="3" eb="5">
      <t>ネンド</t>
    </rPh>
    <phoneticPr fontId="10"/>
  </si>
  <si>
    <t>令和11年度</t>
    <rPh sb="0" eb="1">
      <t>レイ</t>
    </rPh>
    <rPh sb="4" eb="6">
      <t>ネンド</t>
    </rPh>
    <phoneticPr fontId="10"/>
  </si>
  <si>
    <t>令和31年度</t>
    <rPh sb="0" eb="2">
      <t>レイワ</t>
    </rPh>
    <rPh sb="4" eb="6">
      <t>ネンド</t>
    </rPh>
    <phoneticPr fontId="10"/>
  </si>
  <si>
    <t>令和32年度</t>
    <rPh sb="0" eb="2">
      <t>レイワ</t>
    </rPh>
    <rPh sb="4" eb="6">
      <t>ネンド</t>
    </rPh>
    <phoneticPr fontId="10"/>
  </si>
  <si>
    <t>搬出・貯留
設備</t>
    <rPh sb="0" eb="2">
      <t>ハンシュツ</t>
    </rPh>
    <rPh sb="3" eb="5">
      <t>チョリュウ</t>
    </rPh>
    <rPh sb="6" eb="8">
      <t>セツビ</t>
    </rPh>
    <phoneticPr fontId="10"/>
  </si>
  <si>
    <t>集じん・消臭
設備</t>
    <rPh sb="0" eb="1">
      <t>シュウ</t>
    </rPh>
    <rPh sb="4" eb="6">
      <t>ショウシュウ</t>
    </rPh>
    <rPh sb="7" eb="9">
      <t>セツビ</t>
    </rPh>
    <phoneticPr fontId="10"/>
  </si>
  <si>
    <t>燃焼設備</t>
    <phoneticPr fontId="10"/>
  </si>
  <si>
    <t>余熱利用設備</t>
    <rPh sb="0" eb="2">
      <t>ヨネツ</t>
    </rPh>
    <rPh sb="2" eb="4">
      <t>リヨウ</t>
    </rPh>
    <rPh sb="4" eb="6">
      <t>セツビ</t>
    </rPh>
    <phoneticPr fontId="10"/>
  </si>
  <si>
    <t>通風設備</t>
    <rPh sb="0" eb="2">
      <t>ツウフウ</t>
    </rPh>
    <rPh sb="2" eb="4">
      <t>セツビ</t>
    </rPh>
    <phoneticPr fontId="10"/>
  </si>
  <si>
    <t>燃焼ガス
冷却設備</t>
    <rPh sb="0" eb="2">
      <t>ネンショウ</t>
    </rPh>
    <rPh sb="5" eb="7">
      <t>レイキャク</t>
    </rPh>
    <rPh sb="7" eb="9">
      <t>セツビ</t>
    </rPh>
    <phoneticPr fontId="10"/>
  </si>
  <si>
    <t>排ガス処理
設備</t>
    <rPh sb="0" eb="1">
      <t>ハイ</t>
    </rPh>
    <rPh sb="3" eb="5">
      <t>ショリ</t>
    </rPh>
    <rPh sb="6" eb="8">
      <t>セツビ</t>
    </rPh>
    <phoneticPr fontId="10"/>
  </si>
  <si>
    <t>３．粗大ごみ処理施設</t>
    <rPh sb="2" eb="4">
      <t>ソダイ</t>
    </rPh>
    <rPh sb="6" eb="8">
      <t>ショリ</t>
    </rPh>
    <rPh sb="8" eb="10">
      <t>シセツ</t>
    </rPh>
    <phoneticPr fontId="10"/>
  </si>
  <si>
    <t>山梨西部広域環境組合</t>
    <rPh sb="0" eb="10">
      <t>ヤマナシセイブコウイキカンキョウクミアイ</t>
    </rPh>
    <phoneticPr fontId="11"/>
  </si>
  <si>
    <t>管理者　　望月　智　様</t>
    <rPh sb="0" eb="3">
      <t>カンリシャ</t>
    </rPh>
    <rPh sb="5" eb="7">
      <t>モチヅキ</t>
    </rPh>
    <rPh sb="8" eb="9">
      <t>トモ</t>
    </rPh>
    <rPh sb="10" eb="11">
      <t>サマ</t>
    </rPh>
    <phoneticPr fontId="11"/>
  </si>
  <si>
    <t>「山梨西部広域環境組合新ごみ処理施設整備・運営事業」の入札説明書等に関して、以下の質問がありますので提出します。</t>
    <rPh sb="45" eb="51">
      <t>ニュウサツセツメイショナド</t>
    </rPh>
    <rPh sb="52" eb="53">
      <t>カンイカシツモンテイシュツ</t>
    </rPh>
    <phoneticPr fontId="11"/>
  </si>
  <si>
    <t>運営業務委託契約書（案）に対する質問</t>
    <rPh sb="0" eb="2">
      <t>ウンエイ</t>
    </rPh>
    <rPh sb="2" eb="4">
      <t>ギョウム</t>
    </rPh>
    <rPh sb="4" eb="6">
      <t>イタク</t>
    </rPh>
    <rPh sb="6" eb="9">
      <t>ケイヤクショ</t>
    </rPh>
    <phoneticPr fontId="11"/>
  </si>
  <si>
    <t>山梨西部広域環境組合</t>
    <rPh sb="0" eb="10">
      <t>ヤマナシセイブコウイキカンキョウクミアイ</t>
    </rPh>
    <phoneticPr fontId="33"/>
  </si>
  <si>
    <t>様式第2号</t>
    <phoneticPr fontId="11"/>
  </si>
  <si>
    <t>様式第3号</t>
  </si>
  <si>
    <t>様式第7号</t>
  </si>
  <si>
    <t>様式第8号-1</t>
    <phoneticPr fontId="10"/>
  </si>
  <si>
    <t>様式第8号-2</t>
    <phoneticPr fontId="10"/>
  </si>
  <si>
    <t>様式第8号-3</t>
    <phoneticPr fontId="10"/>
  </si>
  <si>
    <t>様式第8号-4</t>
  </si>
  <si>
    <t>様式第8号-5</t>
  </si>
  <si>
    <t>様式第8号-6</t>
  </si>
  <si>
    <t>様式第8号-7</t>
  </si>
  <si>
    <t>様式第8号-8</t>
  </si>
  <si>
    <t>様式第8号-9</t>
  </si>
  <si>
    <t>様式第8号-10</t>
  </si>
  <si>
    <t>様式第8号-11</t>
  </si>
  <si>
    <t>様式第8号-12</t>
  </si>
  <si>
    <t>様式第8号-13</t>
  </si>
  <si>
    <t>様式第8号-14</t>
  </si>
  <si>
    <t>工事経歴書（設計・建設業務を担う者のみ）</t>
    <rPh sb="0" eb="2">
      <t>コウジ</t>
    </rPh>
    <rPh sb="2" eb="5">
      <t>ケイレキショ</t>
    </rPh>
    <rPh sb="6" eb="8">
      <t>セッケイ</t>
    </rPh>
    <rPh sb="9" eb="11">
      <t>ケンセツ</t>
    </rPh>
    <rPh sb="11" eb="13">
      <t>ギョウム</t>
    </rPh>
    <rPh sb="14" eb="15">
      <t>ニナ</t>
    </rPh>
    <rPh sb="16" eb="17">
      <t>モノ</t>
    </rPh>
    <phoneticPr fontId="11"/>
  </si>
  <si>
    <t>営業経歴書（運営業務を担う者のみ）</t>
    <rPh sb="0" eb="2">
      <t>エイギョウ</t>
    </rPh>
    <rPh sb="2" eb="5">
      <t>ケイレキショ</t>
    </rPh>
    <rPh sb="6" eb="8">
      <t>ウンエイ</t>
    </rPh>
    <rPh sb="8" eb="10">
      <t>ギョウム</t>
    </rPh>
    <rPh sb="11" eb="12">
      <t>ニナ</t>
    </rPh>
    <rPh sb="13" eb="14">
      <t>モノ</t>
    </rPh>
    <phoneticPr fontId="11"/>
  </si>
  <si>
    <t>誓約書</t>
    <phoneticPr fontId="11"/>
  </si>
  <si>
    <t>役員名簿</t>
    <phoneticPr fontId="10"/>
  </si>
  <si>
    <t>「入札説明書第３章２(１)オ」に規定する建築物の設計・建設工事実績</t>
    <phoneticPr fontId="10"/>
  </si>
  <si>
    <t>「入札説明書第３章２(２)ア(エ)ａ」に規定するプラント設備（ごみ焼却施設）の設計・建設工事実績</t>
    <phoneticPr fontId="10"/>
  </si>
  <si>
    <t>「入札説明書第３章２(２)ア(エ)ｂ」に規定するプラント設備（ごみ焼却施設）の設計・建設工事実績</t>
    <phoneticPr fontId="10"/>
  </si>
  <si>
    <t>「入札説明書第３章２(２)ア(エ)ｃ」に規定するプラント設備（ごみ焼却施設）の設計・建設工事実績</t>
    <phoneticPr fontId="10"/>
  </si>
  <si>
    <t>「入札説明書第３章２(２)イ(ウ)ａ」に規定するプラント設備（粗大ごみ処理施設）の設計・建設工事実績</t>
    <phoneticPr fontId="10"/>
  </si>
  <si>
    <t>「入札説明書第３章２(２)イ(ウ)ｂ」に規定するプラント設備（粗大ごみ処理施設）の設計・建設工事実績</t>
    <phoneticPr fontId="10"/>
  </si>
  <si>
    <t>「入札説明書第３章２(３)ア(ウ)ａ」に規定するごみ焼却施設の運営実績</t>
    <phoneticPr fontId="10"/>
  </si>
  <si>
    <t>「入札説明書第３章２(３)ア(ウ)ｂ」に規定するごみ焼却施設の運営実績</t>
    <phoneticPr fontId="10"/>
  </si>
  <si>
    <t>「入札説明書第３章２(３)イ(イ)」に規定する粗大ごみ処理施設の運営実績</t>
    <phoneticPr fontId="10"/>
  </si>
  <si>
    <t>技術者の配置に係る誓約書</t>
    <phoneticPr fontId="10"/>
  </si>
  <si>
    <t>様式第9号-1</t>
    <rPh sb="0" eb="2">
      <t>ヨウシキ</t>
    </rPh>
    <rPh sb="2" eb="3">
      <t>ダイ</t>
    </rPh>
    <rPh sb="4" eb="5">
      <t>ゴウ</t>
    </rPh>
    <phoneticPr fontId="10"/>
  </si>
  <si>
    <t>様式第9号-2</t>
    <rPh sb="0" eb="2">
      <t>ヨウシキ</t>
    </rPh>
    <rPh sb="2" eb="3">
      <t>ダイ</t>
    </rPh>
    <rPh sb="4" eb="5">
      <t>ゴウ</t>
    </rPh>
    <phoneticPr fontId="10"/>
  </si>
  <si>
    <t>対面的対話開始時間の希望確認書</t>
    <phoneticPr fontId="10"/>
  </si>
  <si>
    <t>様式第11号</t>
    <phoneticPr fontId="11"/>
  </si>
  <si>
    <t>様式集12号-1</t>
    <rPh sb="0" eb="3">
      <t>ヨウシキシュウ</t>
    </rPh>
    <rPh sb="5" eb="6">
      <t>ゴウ</t>
    </rPh>
    <phoneticPr fontId="10"/>
  </si>
  <si>
    <t>様式第13号</t>
    <phoneticPr fontId="10"/>
  </si>
  <si>
    <t>様式第13号（別紙3）</t>
    <rPh sb="7" eb="9">
      <t>ベッシ</t>
    </rPh>
    <phoneticPr fontId="10"/>
  </si>
  <si>
    <t>入札価格参考資料（運営業務に係る対価）</t>
    <phoneticPr fontId="10"/>
  </si>
  <si>
    <t>入札価格参考資料（組合のライフサイクルコスト）</t>
    <rPh sb="9" eb="11">
      <t>クミアイ</t>
    </rPh>
    <phoneticPr fontId="10"/>
  </si>
  <si>
    <t>様式第14号</t>
    <phoneticPr fontId="10"/>
  </si>
  <si>
    <t>様式第14号-1</t>
    <phoneticPr fontId="10"/>
  </si>
  <si>
    <t>設計・建設業務及び運営業務に関する提案書　※表紙</t>
    <rPh sb="0" eb="2">
      <t>セッケイ</t>
    </rPh>
    <rPh sb="3" eb="5">
      <t>ケンセツ</t>
    </rPh>
    <rPh sb="5" eb="7">
      <t>ギョウム</t>
    </rPh>
    <rPh sb="7" eb="8">
      <t>オヨ</t>
    </rPh>
    <rPh sb="9" eb="11">
      <t>ウンエイ</t>
    </rPh>
    <rPh sb="11" eb="13">
      <t>ギョウム</t>
    </rPh>
    <rPh sb="14" eb="15">
      <t>カン</t>
    </rPh>
    <rPh sb="17" eb="20">
      <t>テイアンショ</t>
    </rPh>
    <rPh sb="22" eb="24">
      <t>ヒョウシ</t>
    </rPh>
    <phoneticPr fontId="10"/>
  </si>
  <si>
    <t>提案図書　※表紙</t>
    <rPh sb="0" eb="4">
      <t>テイアントショ</t>
    </rPh>
    <rPh sb="6" eb="8">
      <t>ヒョウシ</t>
    </rPh>
    <phoneticPr fontId="10"/>
  </si>
  <si>
    <t>災害発生時への対応・復旧支援</t>
    <rPh sb="0" eb="2">
      <t>サイガイ</t>
    </rPh>
    <rPh sb="2" eb="4">
      <t>ハッセイ</t>
    </rPh>
    <rPh sb="4" eb="5">
      <t>ジ</t>
    </rPh>
    <rPh sb="7" eb="9">
      <t>タイオウ</t>
    </rPh>
    <rPh sb="10" eb="12">
      <t>フッキュウ</t>
    </rPh>
    <rPh sb="12" eb="14">
      <t>シエン</t>
    </rPh>
    <phoneticPr fontId="10"/>
  </si>
  <si>
    <t>リスク管理</t>
    <phoneticPr fontId="10"/>
  </si>
  <si>
    <t>セルフモニタリング</t>
    <phoneticPr fontId="10"/>
  </si>
  <si>
    <t>地域への貢献</t>
    <rPh sb="0" eb="2">
      <t>チイキ</t>
    </rPh>
    <rPh sb="4" eb="6">
      <t>コウケン</t>
    </rPh>
    <phoneticPr fontId="10"/>
  </si>
  <si>
    <t>様式第15号</t>
    <phoneticPr fontId="10"/>
  </si>
  <si>
    <t>様式第15号-1</t>
    <phoneticPr fontId="10"/>
  </si>
  <si>
    <t>最終処分見込量及び見込額</t>
    <phoneticPr fontId="10"/>
  </si>
  <si>
    <t>最終処分見込量及び見込額</t>
    <rPh sb="0" eb="2">
      <t>サイシュウ</t>
    </rPh>
    <rPh sb="2" eb="4">
      <t>ショブン</t>
    </rPh>
    <rPh sb="4" eb="6">
      <t>ミコミ</t>
    </rPh>
    <rPh sb="6" eb="7">
      <t>リョウ</t>
    </rPh>
    <rPh sb="7" eb="8">
      <t>オヨ</t>
    </rPh>
    <rPh sb="9" eb="11">
      <t>ミコミ</t>
    </rPh>
    <rPh sb="11" eb="12">
      <t>ガク</t>
    </rPh>
    <phoneticPr fontId="10"/>
  </si>
  <si>
    <t>最終処分見込量</t>
    <rPh sb="0" eb="7">
      <t>サイシュウショブンミコミリョウ</t>
    </rPh>
    <phoneticPr fontId="10"/>
  </si>
  <si>
    <t>ごみ処理施設</t>
    <rPh sb="2" eb="6">
      <t>ショリシセツ</t>
    </rPh>
    <phoneticPr fontId="10"/>
  </si>
  <si>
    <t>ばいじん処理物</t>
    <rPh sb="4" eb="7">
      <t>ショリブツ</t>
    </rPh>
    <phoneticPr fontId="10"/>
  </si>
  <si>
    <t>焼却灰</t>
    <rPh sb="0" eb="3">
      <t>ショウキャクバイ</t>
    </rPh>
    <phoneticPr fontId="10"/>
  </si>
  <si>
    <t>不燃性残さ</t>
    <rPh sb="0" eb="3">
      <t>フネンセイ</t>
    </rPh>
    <rPh sb="3" eb="4">
      <t>ザン</t>
    </rPh>
    <phoneticPr fontId="10"/>
  </si>
  <si>
    <t>単位：t</t>
    <rPh sb="0" eb="2">
      <t>タンイ</t>
    </rPh>
    <phoneticPr fontId="10"/>
  </si>
  <si>
    <t>商号又は名称：</t>
    <rPh sb="0" eb="2">
      <t>ショウゴウ</t>
    </rPh>
    <rPh sb="2" eb="3">
      <t>マタ</t>
    </rPh>
    <rPh sb="4" eb="6">
      <t>メイショウ</t>
    </rPh>
    <phoneticPr fontId="10"/>
  </si>
  <si>
    <t>注　文　者</t>
  </si>
  <si>
    <t>工　事　名</t>
  </si>
  <si>
    <t>配  置  技  術  者</t>
  </si>
  <si>
    <t xml:space="preserve">請 負 代 金 の 額      　　  </t>
    <phoneticPr fontId="10"/>
  </si>
  <si>
    <t>工　　期　</t>
    <phoneticPr fontId="10"/>
  </si>
  <si>
    <t>氏　　名</t>
  </si>
  <si>
    <t>うち、</t>
  </si>
  <si>
    <t xml:space="preserve">   ・PC</t>
    <phoneticPr fontId="10"/>
  </si>
  <si>
    <t>監理技術者</t>
    <phoneticPr fontId="10"/>
  </si>
  <si>
    <t xml:space="preserve">   ・法面処理</t>
    <phoneticPr fontId="10"/>
  </si>
  <si>
    <t xml:space="preserve">   ・鋼橋上部</t>
    <phoneticPr fontId="10"/>
  </si>
  <si>
    <t>千円</t>
  </si>
  <si>
    <t>令和　年　月</t>
    <rPh sb="0" eb="2">
      <t>レイワ</t>
    </rPh>
    <phoneticPr fontId="10"/>
  </si>
  <si>
    <t xml:space="preserve">   </t>
    <phoneticPr fontId="10"/>
  </si>
  <si>
    <t xml:space="preserve"> 小　　計</t>
    <phoneticPr fontId="10"/>
  </si>
  <si>
    <t>件</t>
    <phoneticPr fontId="10"/>
  </si>
  <si>
    <t>千円</t>
    <phoneticPr fontId="10"/>
  </si>
  <si>
    <t>うち　元請工事</t>
  </si>
  <si>
    <t xml:space="preserve"> 合　　計</t>
  </si>
  <si>
    <t>記載要</t>
    <rPh sb="0" eb="2">
      <t>キサイ</t>
    </rPh>
    <rPh sb="2" eb="3">
      <t>ヨウ</t>
    </rPh>
    <phoneticPr fontId="10"/>
  </si>
  <si>
    <t>　6　土木一式工事についてこの表を作成する際には、「請負代金の額」の欄中「うち（　）」の括弧内に「ＰＣ」と記載し、各工事ごとにプレストレストコンクリート工事に該当する請負代金</t>
    <phoneticPr fontId="10"/>
  </si>
  <si>
    <t>　8　「合計」の欄には、完成工事の件数及び完成工事に係る請負代金の額の合計（記載要領２によりＰＣ等について請負代金の額を記載する場合には、</t>
    <phoneticPr fontId="10"/>
  </si>
  <si>
    <t>蓬沢太朗</t>
    <rPh sb="0" eb="2">
      <t>ヨモギサワ</t>
    </rPh>
    <rPh sb="2" eb="4">
      <t>タロウ</t>
    </rPh>
    <phoneticPr fontId="10"/>
  </si>
  <si>
    <t>令和5年4月</t>
    <rPh sb="0" eb="2">
      <t>レイワ</t>
    </rPh>
    <phoneticPr fontId="10"/>
  </si>
  <si>
    <t>令和6年3月</t>
    <rPh sb="0" eb="2">
      <t>レイワ</t>
    </rPh>
    <phoneticPr fontId="10"/>
  </si>
  <si>
    <t>蓬沢花子</t>
    <rPh sb="0" eb="2">
      <t>ヨモギサワ</t>
    </rPh>
    <rPh sb="2" eb="4">
      <t>ハナコ</t>
    </rPh>
    <phoneticPr fontId="10"/>
  </si>
  <si>
    <t>令和5年5月</t>
    <rPh sb="0" eb="2">
      <t>レイワ</t>
    </rPh>
    <phoneticPr fontId="10"/>
  </si>
  <si>
    <t>2件</t>
    <phoneticPr fontId="10"/>
  </si>
  <si>
    <t>令和　　年　　月　　日　現在の役員</t>
    <rPh sb="0" eb="2">
      <t>レイワ</t>
    </rPh>
    <rPh sb="4" eb="5">
      <t>ネン</t>
    </rPh>
    <rPh sb="7" eb="8">
      <t>ガツ</t>
    </rPh>
    <rPh sb="10" eb="11">
      <t>ニチ</t>
    </rPh>
    <rPh sb="12" eb="14">
      <t>ゲンザイ</t>
    </rPh>
    <rPh sb="15" eb="17">
      <t>ヤクイン</t>
    </rPh>
    <phoneticPr fontId="91"/>
  </si>
  <si>
    <t>役職</t>
    <rPh sb="0" eb="2">
      <t>ヤクショク</t>
    </rPh>
    <phoneticPr fontId="91"/>
  </si>
  <si>
    <t>氏名のﾌﾘｶﾞﾅ（半角ｶﾅ）</t>
    <rPh sb="0" eb="2">
      <t>シメイ</t>
    </rPh>
    <phoneticPr fontId="91"/>
  </si>
  <si>
    <t>氏　　名</t>
    <rPh sb="0" eb="1">
      <t>シ</t>
    </rPh>
    <rPh sb="3" eb="4">
      <t>ナ</t>
    </rPh>
    <phoneticPr fontId="91"/>
  </si>
  <si>
    <t>性別</t>
    <rPh sb="0" eb="2">
      <t>セイベツ</t>
    </rPh>
    <phoneticPr fontId="91"/>
  </si>
  <si>
    <t>ｼ</t>
    <phoneticPr fontId="91"/>
  </si>
  <si>
    <t>ﾒｲ</t>
    <phoneticPr fontId="91"/>
  </si>
  <si>
    <t>氏</t>
    <rPh sb="0" eb="1">
      <t>シ</t>
    </rPh>
    <phoneticPr fontId="91"/>
  </si>
  <si>
    <t>名</t>
    <rPh sb="0" eb="1">
      <t>メイ</t>
    </rPh>
    <phoneticPr fontId="91"/>
  </si>
  <si>
    <t>元号</t>
    <rPh sb="0" eb="2">
      <t>ゲンゴウ</t>
    </rPh>
    <phoneticPr fontId="91"/>
  </si>
  <si>
    <t>年</t>
    <rPh sb="0" eb="1">
      <t>ネン</t>
    </rPh>
    <phoneticPr fontId="91"/>
  </si>
  <si>
    <t>月</t>
    <rPh sb="0" eb="1">
      <t>ツキ</t>
    </rPh>
    <phoneticPr fontId="91"/>
  </si>
  <si>
    <t>日</t>
    <rPh sb="0" eb="1">
      <t>ニチ</t>
    </rPh>
    <phoneticPr fontId="91"/>
  </si>
  <si>
    <t>住所</t>
    <rPh sb="0" eb="2">
      <t>ジュウショ</t>
    </rPh>
    <phoneticPr fontId="91"/>
  </si>
  <si>
    <t>商号又は名称</t>
    <rPh sb="0" eb="2">
      <t>ショウゴウ</t>
    </rPh>
    <rPh sb="2" eb="3">
      <t>マタ</t>
    </rPh>
    <rPh sb="4" eb="6">
      <t>メイショウ</t>
    </rPh>
    <phoneticPr fontId="91"/>
  </si>
  <si>
    <t>代表者職氏名</t>
    <rPh sb="0" eb="3">
      <t>ダイヒョウシャ</t>
    </rPh>
    <rPh sb="3" eb="4">
      <t>ショク</t>
    </rPh>
    <rPh sb="4" eb="6">
      <t>シメイ</t>
    </rPh>
    <phoneticPr fontId="91"/>
  </si>
  <si>
    <t>実印</t>
    <rPh sb="0" eb="2">
      <t>ジツイン</t>
    </rPh>
    <phoneticPr fontId="91"/>
  </si>
  <si>
    <t>代表取締役</t>
    <rPh sb="0" eb="5">
      <t>ダイヒョウトリシマリヤク</t>
    </rPh>
    <phoneticPr fontId="91"/>
  </si>
  <si>
    <t>蓬沢</t>
    <rPh sb="0" eb="2">
      <t>ヨモギサワ</t>
    </rPh>
    <phoneticPr fontId="91"/>
  </si>
  <si>
    <t>太朗</t>
    <rPh sb="0" eb="2">
      <t>タロウ</t>
    </rPh>
    <phoneticPr fontId="91"/>
  </si>
  <si>
    <t>平成</t>
    <rPh sb="0" eb="2">
      <t>ヘイセイ</t>
    </rPh>
    <phoneticPr fontId="91"/>
  </si>
  <si>
    <t>男</t>
    <rPh sb="0" eb="1">
      <t>オトコ</t>
    </rPh>
    <phoneticPr fontId="91"/>
  </si>
  <si>
    <t>支店長</t>
    <rPh sb="0" eb="3">
      <t>シテンチョウ</t>
    </rPh>
    <phoneticPr fontId="91"/>
  </si>
  <si>
    <t>次郎</t>
    <rPh sb="0" eb="2">
      <t>ジロウ</t>
    </rPh>
    <phoneticPr fontId="91"/>
  </si>
  <si>
    <t>商号又は名称：　　　　　　　　　　　　　　　　　　　　　　　</t>
    <rPh sb="0" eb="2">
      <t>ショウゴウ</t>
    </rPh>
    <rPh sb="2" eb="3">
      <t>マタ</t>
    </rPh>
    <rPh sb="4" eb="6">
      <t>メイショウ</t>
    </rPh>
    <phoneticPr fontId="10"/>
  </si>
  <si>
    <t>注文者</t>
    <rPh sb="0" eb="2">
      <t>チュウモン</t>
    </rPh>
    <rPh sb="2" eb="3">
      <t>シャ</t>
    </rPh>
    <phoneticPr fontId="10"/>
  </si>
  <si>
    <t>納品（製造・その他）名</t>
    <rPh sb="0" eb="2">
      <t>ノウヒン</t>
    </rPh>
    <rPh sb="3" eb="5">
      <t>セイゾウ</t>
    </rPh>
    <rPh sb="6" eb="9">
      <t>ソノタ</t>
    </rPh>
    <rPh sb="10" eb="11">
      <t>メイ</t>
    </rPh>
    <phoneticPr fontId="10"/>
  </si>
  <si>
    <t>数量その他</t>
    <rPh sb="0" eb="2">
      <t>スウリョウ</t>
    </rPh>
    <rPh sb="2" eb="5">
      <t>ソノタ</t>
    </rPh>
    <phoneticPr fontId="10"/>
  </si>
  <si>
    <t>納入場所のある都道府県及び市区町村名</t>
    <rPh sb="0" eb="2">
      <t>ノウニュウ</t>
    </rPh>
    <rPh sb="2" eb="4">
      <t>バショ</t>
    </rPh>
    <rPh sb="7" eb="11">
      <t>トドウフケン</t>
    </rPh>
    <rPh sb="11" eb="12">
      <t>オヨ</t>
    </rPh>
    <rPh sb="13" eb="15">
      <t>シク</t>
    </rPh>
    <rPh sb="15" eb="17">
      <t>チョウソン</t>
    </rPh>
    <rPh sb="17" eb="18">
      <t>メイ</t>
    </rPh>
    <phoneticPr fontId="10"/>
  </si>
  <si>
    <t>契約金額
（千円）</t>
    <rPh sb="0" eb="2">
      <t>ケイヤク</t>
    </rPh>
    <rPh sb="3" eb="4">
      <t>ガク</t>
    </rPh>
    <rPh sb="6" eb="8">
      <t>センエン</t>
    </rPh>
    <phoneticPr fontId="10"/>
  </si>
  <si>
    <t>納品(完成)年月</t>
    <rPh sb="0" eb="2">
      <t>ノウヒン</t>
    </rPh>
    <rPh sb="3" eb="5">
      <t>カンセイ</t>
    </rPh>
    <rPh sb="6" eb="8">
      <t>ネンゲツ</t>
    </rPh>
    <phoneticPr fontId="10"/>
  </si>
  <si>
    <t>（記載要領）</t>
    <rPh sb="1" eb="3">
      <t>キサイ</t>
    </rPh>
    <rPh sb="3" eb="5">
      <t>ヨウリョウ</t>
    </rPh>
    <phoneticPr fontId="10"/>
  </si>
  <si>
    <t>25着</t>
    <rPh sb="2" eb="3">
      <t>チャク</t>
    </rPh>
    <phoneticPr fontId="10"/>
  </si>
  <si>
    <t>令和〇年〇月</t>
    <rPh sb="0" eb="2">
      <t>レイワ</t>
    </rPh>
    <rPh sb="3" eb="4">
      <t>ネン</t>
    </rPh>
    <rPh sb="5" eb="6">
      <t>ガツ</t>
    </rPh>
    <phoneticPr fontId="10"/>
  </si>
  <si>
    <t>A市消防団法被</t>
    <rPh sb="1" eb="2">
      <t>シ</t>
    </rPh>
    <rPh sb="2" eb="5">
      <t>ショウボウダン</t>
    </rPh>
    <rPh sb="5" eb="7">
      <t>ハッピ</t>
    </rPh>
    <phoneticPr fontId="10"/>
  </si>
  <si>
    <t>50着</t>
    <rPh sb="2" eb="3">
      <t>チャク</t>
    </rPh>
    <phoneticPr fontId="10"/>
  </si>
  <si>
    <t>B県A市</t>
    <rPh sb="1" eb="2">
      <t>ケン</t>
    </rPh>
    <rPh sb="3" eb="4">
      <t>シ</t>
    </rPh>
    <phoneticPr fontId="10"/>
  </si>
  <si>
    <t>項目</t>
    <rPh sb="0" eb="2">
      <t>コウモク</t>
    </rPh>
    <phoneticPr fontId="10"/>
  </si>
  <si>
    <t>運営期間</t>
    <phoneticPr fontId="10"/>
  </si>
  <si>
    <t>整備スケジュール（年目）</t>
    <rPh sb="0" eb="2">
      <t>セイビ</t>
    </rPh>
    <rPh sb="9" eb="11">
      <t>ネンメ</t>
    </rPh>
    <phoneticPr fontId="10"/>
  </si>
  <si>
    <t>設備</t>
    <rPh sb="0" eb="2">
      <t>セツビ</t>
    </rPh>
    <phoneticPr fontId="10"/>
  </si>
  <si>
    <t>令和20年度
（4-10月）</t>
    <rPh sb="0" eb="2">
      <t>レイワ</t>
    </rPh>
    <rPh sb="4" eb="6">
      <t>ネンド</t>
    </rPh>
    <rPh sb="12" eb="13">
      <t>ガツ</t>
    </rPh>
    <phoneticPr fontId="10"/>
  </si>
  <si>
    <t>令和20年度
（11-3月）</t>
    <rPh sb="0" eb="2">
      <t>レイワ</t>
    </rPh>
    <rPh sb="4" eb="6">
      <t>ネンド</t>
    </rPh>
    <rPh sb="12" eb="13">
      <t>ガツ</t>
    </rPh>
    <phoneticPr fontId="10"/>
  </si>
  <si>
    <t>最終処分単価（円/t）</t>
    <rPh sb="0" eb="2">
      <t>サイシュウ</t>
    </rPh>
    <rPh sb="2" eb="4">
      <t>ショブン</t>
    </rPh>
    <rPh sb="4" eb="6">
      <t>タンカ</t>
    </rPh>
    <rPh sb="7" eb="8">
      <t>エン</t>
    </rPh>
    <phoneticPr fontId="10"/>
  </si>
  <si>
    <t>最終処分費見込額（円）</t>
    <rPh sb="0" eb="5">
      <t>サイシュウショブンヒ</t>
    </rPh>
    <rPh sb="5" eb="8">
      <t>ミコミガク</t>
    </rPh>
    <rPh sb="9" eb="10">
      <t>エン</t>
    </rPh>
    <phoneticPr fontId="10"/>
  </si>
  <si>
    <t>円（税抜き）</t>
    <rPh sb="0" eb="1">
      <t>エン</t>
    </rPh>
    <rPh sb="2" eb="4">
      <t>ゼイヌ</t>
    </rPh>
    <phoneticPr fontId="10"/>
  </si>
  <si>
    <t>予備有無</t>
    <rPh sb="0" eb="2">
      <t>ヨビ</t>
    </rPh>
    <rPh sb="2" eb="3">
      <t>タモツ</t>
    </rPh>
    <rPh sb="3" eb="4">
      <t>ム</t>
    </rPh>
    <phoneticPr fontId="10"/>
  </si>
  <si>
    <t>目標耐用
年数</t>
    <rPh sb="0" eb="2">
      <t>モクヒョウ</t>
    </rPh>
    <rPh sb="2" eb="4">
      <t>タイヨウ</t>
    </rPh>
    <rPh sb="5" eb="7">
      <t>ネンスウ</t>
    </rPh>
    <phoneticPr fontId="10"/>
  </si>
  <si>
    <t>ＳＰＣの出資構成</t>
    <rPh sb="4" eb="6">
      <t>シュッシ</t>
    </rPh>
    <rPh sb="6" eb="8">
      <t>コウセイ</t>
    </rPh>
    <phoneticPr fontId="10"/>
  </si>
  <si>
    <t>②運営期間開始時</t>
    <rPh sb="1" eb="3">
      <t>ウンエイ</t>
    </rPh>
    <rPh sb="3" eb="5">
      <t>キカン</t>
    </rPh>
    <rPh sb="5" eb="7">
      <t>カイシ</t>
    </rPh>
    <rPh sb="7" eb="8">
      <t>ジ</t>
    </rPh>
    <phoneticPr fontId="10"/>
  </si>
  <si>
    <t>①ＳＰＣの設立時</t>
    <rPh sb="5" eb="7">
      <t>セツリツ</t>
    </rPh>
    <rPh sb="7" eb="8">
      <t>ジ</t>
    </rPh>
    <phoneticPr fontId="10"/>
  </si>
  <si>
    <t>本様式は、正本のみに綴じ、副本には綴じないこと。なお、CD-Rの保存についても同様とする。</t>
    <rPh sb="0" eb="3">
      <t>ホンヨウシキ</t>
    </rPh>
    <rPh sb="5" eb="7">
      <t>セイホン</t>
    </rPh>
    <rPh sb="10" eb="11">
      <t>ト</t>
    </rPh>
    <rPh sb="13" eb="15">
      <t>フクホン</t>
    </rPh>
    <rPh sb="17" eb="18">
      <t>ト</t>
    </rPh>
    <rPh sb="32" eb="34">
      <t>ホゾン</t>
    </rPh>
    <rPh sb="39" eb="41">
      <t>ドウヨウ</t>
    </rPh>
    <phoneticPr fontId="10"/>
  </si>
  <si>
    <t>令和31年度</t>
    <rPh sb="4" eb="5">
      <t>ネン</t>
    </rPh>
    <rPh sb="5" eb="6">
      <t>ド</t>
    </rPh>
    <phoneticPr fontId="10"/>
  </si>
  <si>
    <t>令和32年度</t>
    <rPh sb="4" eb="5">
      <t>ネン</t>
    </rPh>
    <rPh sb="5" eb="6">
      <t>ド</t>
    </rPh>
    <phoneticPr fontId="10"/>
  </si>
  <si>
    <t>単位：円（税抜き）</t>
    <rPh sb="0" eb="2">
      <t>タンイ</t>
    </rPh>
    <rPh sb="3" eb="4">
      <t>エン</t>
    </rPh>
    <rPh sb="5" eb="7">
      <t>ゼイヌ</t>
    </rPh>
    <phoneticPr fontId="10"/>
  </si>
  <si>
    <t>燃焼設備</t>
  </si>
  <si>
    <t>※1：本様式は、正本のみに綴じ、副本には綴じないこと。なお、CD-Rの保存についても同様とする。</t>
    <rPh sb="3" eb="6">
      <t>ホンヨウシキ</t>
    </rPh>
    <rPh sb="8" eb="10">
      <t>セイホン</t>
    </rPh>
    <rPh sb="13" eb="14">
      <t>ト</t>
    </rPh>
    <rPh sb="16" eb="18">
      <t>フクホン</t>
    </rPh>
    <rPh sb="20" eb="21">
      <t>ト</t>
    </rPh>
    <rPh sb="35" eb="37">
      <t>ホゾン</t>
    </rPh>
    <rPh sb="42" eb="44">
      <t>ドウヨウ</t>
    </rPh>
    <phoneticPr fontId="10"/>
  </si>
  <si>
    <t>※3：A3版・横（A4版に折込み）で作成すること。</t>
    <phoneticPr fontId="10"/>
  </si>
  <si>
    <t>※4：消費税及び地方消費税は含めず記載すること。また、物価上昇は考慮しないこと。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</si>
  <si>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※5：内容・算定根拠は可能な範囲で具体的に記載すること。なお、別紙を用いて説明する場合、様式は任意とする。</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rPh sb="47" eb="49">
      <t>ニンイ</t>
    </rPh>
    <phoneticPr fontId="10"/>
  </si>
  <si>
    <t>※6：CD-Rに保存して提出するデータは、Microsoft Excelで、必ず計算式等を残したファイル（本様式以外のシートに計算式がリンクする場合には、当該シートも含む。）とするよう留意すること。</t>
    <phoneticPr fontId="10"/>
  </si>
  <si>
    <t>内容・算定根拠</t>
    <rPh sb="0" eb="2">
      <t>ナイヨウ</t>
    </rPh>
    <rPh sb="3" eb="7">
      <t>サンテイコンキョ</t>
    </rPh>
    <phoneticPr fontId="10"/>
  </si>
  <si>
    <t>※2：A3版・横（A4版に折込み）で作成すること。</t>
    <phoneticPr fontId="10"/>
  </si>
  <si>
    <t>※3：消費税及び地方消費税は含めず記載すること。また、物価上昇は考慮しないこと。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</si>
  <si>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費目</t>
    <rPh sb="0" eb="1">
      <t>ヒ</t>
    </rPh>
    <rPh sb="1" eb="2">
      <t>メ</t>
    </rPh>
    <phoneticPr fontId="10"/>
  </si>
  <si>
    <t>※3：必要に応じ費目を増やして記入すること。</t>
    <rPh sb="3" eb="5">
      <t>ヒツヨウ</t>
    </rPh>
    <rPh sb="6" eb="7">
      <t>オウ</t>
    </rPh>
    <rPh sb="8" eb="10">
      <t>ヒモク</t>
    </rPh>
    <rPh sb="11" eb="12">
      <t>フ</t>
    </rPh>
    <rPh sb="15" eb="17">
      <t>キニュウ</t>
    </rPh>
    <phoneticPr fontId="10"/>
  </si>
  <si>
    <t>ＳＰＣ人件費</t>
    <rPh sb="3" eb="6">
      <t>ジンケンヒ</t>
    </rPh>
    <phoneticPr fontId="10"/>
  </si>
  <si>
    <t>上水道基本料金</t>
    <rPh sb="0" eb="3">
      <t>ジョウスイドウ</t>
    </rPh>
    <rPh sb="3" eb="7">
      <t>キホンリョウキン</t>
    </rPh>
    <phoneticPr fontId="10"/>
  </si>
  <si>
    <t>下水道基本料金</t>
    <rPh sb="0" eb="7">
      <t>ゲスイドウキホンリョウキン</t>
    </rPh>
    <phoneticPr fontId="10"/>
  </si>
  <si>
    <t>ＳＰＣ経費</t>
    <rPh sb="3" eb="5">
      <t>ケイヒ</t>
    </rPh>
    <phoneticPr fontId="10"/>
  </si>
  <si>
    <t xml:space="preserve"> ＝①＋②＋③＋④</t>
    <phoneticPr fontId="10"/>
  </si>
  <si>
    <t>令和31年度</t>
    <rPh sb="0" eb="2">
      <t>レイワ</t>
    </rPh>
    <rPh sb="4" eb="5">
      <t>ネン</t>
    </rPh>
    <rPh sb="5" eb="6">
      <t>ド</t>
    </rPh>
    <phoneticPr fontId="10"/>
  </si>
  <si>
    <t>令和32年度</t>
    <rPh sb="0" eb="2">
      <t>レイワ</t>
    </rPh>
    <rPh sb="4" eb="5">
      <t>ネン</t>
    </rPh>
    <rPh sb="5" eb="6">
      <t>ド</t>
    </rPh>
    <phoneticPr fontId="10"/>
  </si>
  <si>
    <t>※2：網掛け部（黄色）に、必要事項を記入すること。</t>
    <rPh sb="3" eb="5">
      <t>アミカ</t>
    </rPh>
    <rPh sb="6" eb="7">
      <t>ブ</t>
    </rPh>
    <rPh sb="8" eb="10">
      <t>キイロ</t>
    </rPh>
    <rPh sb="13" eb="17">
      <t>ヒツヨウジコウ</t>
    </rPh>
    <rPh sb="18" eb="20">
      <t>キニュウ</t>
    </rPh>
    <phoneticPr fontId="10"/>
  </si>
  <si>
    <t>※5：提案単価は円単位とし、その端数は切り捨てとする。（費目別、合計のどちらも）</t>
    <rPh sb="28" eb="30">
      <t>ヒモク</t>
    </rPh>
    <rPh sb="30" eb="31">
      <t>ベツ</t>
    </rPh>
    <rPh sb="32" eb="34">
      <t>ゴウケイ</t>
    </rPh>
    <phoneticPr fontId="10"/>
  </si>
  <si>
    <t>※6：消費税及び地方消費税は含めず記載すること。また、物価上昇は考慮しないこと。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</si>
  <si>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山梨西部広域環境組合
新ごみ処理施設整備・運営事業
様　　式　　集</t>
    <rPh sb="0" eb="2">
      <t>ヤマナシ</t>
    </rPh>
    <rPh sb="2" eb="4">
      <t>セイブ</t>
    </rPh>
    <rPh sb="4" eb="6">
      <t>コウイキ</t>
    </rPh>
    <rPh sb="6" eb="8">
      <t>カンキョウ</t>
    </rPh>
    <rPh sb="8" eb="10">
      <t>クミアイ</t>
    </rPh>
    <rPh sb="11" eb="12">
      <t>シン</t>
    </rPh>
    <rPh sb="14" eb="16">
      <t>ショリ</t>
    </rPh>
    <rPh sb="16" eb="18">
      <t>シセツ</t>
    </rPh>
    <rPh sb="18" eb="20">
      <t>セイビ</t>
    </rPh>
    <rPh sb="21" eb="23">
      <t>ウンエイ</t>
    </rPh>
    <rPh sb="23" eb="25">
      <t>ジギョウ</t>
    </rPh>
    <phoneticPr fontId="33"/>
  </si>
  <si>
    <t>様式第14号-3</t>
    <phoneticPr fontId="10"/>
  </si>
  <si>
    <t>※1：本様式は、正本のみに綴じ、副本には綴じないこと。なお、CD-Rの保存についても同様とする。</t>
    <phoneticPr fontId="10"/>
  </si>
  <si>
    <t>※2：A3版・横（A4版に折込み）で作成すること。</t>
    <rPh sb="11" eb="12">
      <t>ハン</t>
    </rPh>
    <phoneticPr fontId="10"/>
  </si>
  <si>
    <t>※3：適宜、項目を追加または細分化すること。なお、項目の削除は不可とする。</t>
    <rPh sb="3" eb="5">
      <t>テキギ</t>
    </rPh>
    <rPh sb="6" eb="8">
      <t>コウモク</t>
    </rPh>
    <rPh sb="9" eb="11">
      <t>ツイカ</t>
    </rPh>
    <rPh sb="14" eb="17">
      <t>サイブンカ</t>
    </rPh>
    <rPh sb="25" eb="27">
      <t>コウモク</t>
    </rPh>
    <rPh sb="28" eb="30">
      <t>サクジョ</t>
    </rPh>
    <rPh sb="31" eb="33">
      <t>フカ</t>
    </rPh>
    <phoneticPr fontId="10"/>
  </si>
  <si>
    <t>事業収支計画</t>
    <rPh sb="0" eb="6">
      <t>ジギョウシュウシケイカク</t>
    </rPh>
    <phoneticPr fontId="10"/>
  </si>
  <si>
    <t>①営業収入</t>
    <phoneticPr fontId="10"/>
  </si>
  <si>
    <t>②営業費用</t>
    <phoneticPr fontId="10"/>
  </si>
  <si>
    <t>④営業外収入</t>
    <phoneticPr fontId="10"/>
  </si>
  <si>
    <t>⑤営業外費用</t>
    <phoneticPr fontId="10"/>
  </si>
  <si>
    <t>⑧法人税等</t>
    <phoneticPr fontId="10"/>
  </si>
  <si>
    <t>運営業務委託料　計</t>
    <phoneticPr fontId="10"/>
  </si>
  <si>
    <t>資金運用収入</t>
  </si>
  <si>
    <t>運営費　計</t>
    <phoneticPr fontId="10"/>
  </si>
  <si>
    <t>ごみ焼却施設
運営業務委託料Ａ</t>
    <rPh sb="2" eb="6">
      <t>ショウキャクシセツ</t>
    </rPh>
    <rPh sb="7" eb="9">
      <t>ウンエイ</t>
    </rPh>
    <rPh sb="9" eb="11">
      <t>ギョウム</t>
    </rPh>
    <rPh sb="11" eb="13">
      <t>イタク</t>
    </rPh>
    <rPh sb="13" eb="14">
      <t>リョウ</t>
    </rPh>
    <phoneticPr fontId="10"/>
  </si>
  <si>
    <t>ごみ焼却施設
運営業務委託料Ｂ</t>
    <rPh sb="2" eb="6">
      <t>ショウキャクシセツ</t>
    </rPh>
    <rPh sb="7" eb="9">
      <t>ウンエイ</t>
    </rPh>
    <rPh sb="9" eb="11">
      <t>ギョウム</t>
    </rPh>
    <rPh sb="11" eb="13">
      <t>イタク</t>
    </rPh>
    <rPh sb="13" eb="14">
      <t>リョウ</t>
    </rPh>
    <phoneticPr fontId="10"/>
  </si>
  <si>
    <t>ごみ焼却施設
運営業務委託料Ｃ</t>
    <rPh sb="2" eb="6">
      <t>ショウキャクシセツ</t>
    </rPh>
    <rPh sb="7" eb="9">
      <t>ウンエイ</t>
    </rPh>
    <rPh sb="9" eb="11">
      <t>ギョウム</t>
    </rPh>
    <rPh sb="11" eb="13">
      <t>イタク</t>
    </rPh>
    <rPh sb="13" eb="14">
      <t>リョウ</t>
    </rPh>
    <phoneticPr fontId="10"/>
  </si>
  <si>
    <t>粗大ごみ処理施設
運営業務委託料Ｅ</t>
    <rPh sb="0" eb="2">
      <t>ソダイ</t>
    </rPh>
    <rPh sb="4" eb="6">
      <t>ショリ</t>
    </rPh>
    <rPh sb="6" eb="8">
      <t>シセツ</t>
    </rPh>
    <rPh sb="9" eb="11">
      <t>ウンエイ</t>
    </rPh>
    <rPh sb="11" eb="13">
      <t>ギョウム</t>
    </rPh>
    <rPh sb="13" eb="15">
      <t>イタク</t>
    </rPh>
    <rPh sb="15" eb="16">
      <t>リョウ</t>
    </rPh>
    <phoneticPr fontId="10"/>
  </si>
  <si>
    <t>粗大ごみ処理施設
運営業務委託料Ｄ</t>
    <rPh sb="0" eb="2">
      <t>ソダイ</t>
    </rPh>
    <rPh sb="4" eb="6">
      <t>ショリ</t>
    </rPh>
    <rPh sb="6" eb="8">
      <t>シセツ</t>
    </rPh>
    <rPh sb="8" eb="10">
      <t>ウンエイ</t>
    </rPh>
    <rPh sb="10" eb="12">
      <t>ギョウム</t>
    </rPh>
    <rPh sb="12" eb="14">
      <t>イタク</t>
    </rPh>
    <rPh sb="14" eb="15">
      <t>リョウ</t>
    </rPh>
    <phoneticPr fontId="10"/>
  </si>
  <si>
    <t>③営業損益
　（＝①－②）</t>
    <phoneticPr fontId="10"/>
  </si>
  <si>
    <t>⑥営業外損益
　（＝④－⑤）</t>
    <phoneticPr fontId="10"/>
  </si>
  <si>
    <t>⑦税引前当期利益
　（＝③＋⑥）</t>
    <phoneticPr fontId="10"/>
  </si>
  <si>
    <t>⑨税引後当期利益
　（＝⑦－⑧）</t>
    <phoneticPr fontId="10"/>
  </si>
  <si>
    <t>配当後キャッシュフロー
（内部留保金）</t>
    <rPh sb="0" eb="2">
      <t>ハイトウ</t>
    </rPh>
    <rPh sb="2" eb="3">
      <t>ゴ</t>
    </rPh>
    <rPh sb="13" eb="15">
      <t>ナイブ</t>
    </rPh>
    <rPh sb="15" eb="18">
      <t>リュウホキン</t>
    </rPh>
    <phoneticPr fontId="10"/>
  </si>
  <si>
    <t>■SPCの損益計算書</t>
    <phoneticPr fontId="10"/>
  </si>
  <si>
    <t>■SPCのキャッシュフロー表</t>
    <phoneticPr fontId="10"/>
  </si>
  <si>
    <t>■評価指標</t>
    <phoneticPr fontId="10"/>
  </si>
  <si>
    <r>
      <t>E-IRR</t>
    </r>
    <r>
      <rPr>
        <vertAlign val="superscript"/>
        <sz val="10"/>
        <rFont val="ＭＳ 明朝"/>
        <family val="1"/>
        <charset val="128"/>
      </rPr>
      <t>注</t>
    </r>
    <rPh sb="5" eb="6">
      <t>チュウ</t>
    </rPh>
    <phoneticPr fontId="10"/>
  </si>
  <si>
    <t>注：配当前キャッシュフローの出資金に対するIRR</t>
    <rPh sb="0" eb="1">
      <t>チュウ</t>
    </rPh>
    <rPh sb="2" eb="4">
      <t>ハイトウ</t>
    </rPh>
    <rPh sb="4" eb="5">
      <t>マエ</t>
    </rPh>
    <rPh sb="14" eb="17">
      <t>シュッシキン</t>
    </rPh>
    <rPh sb="18" eb="19">
      <t>タイ</t>
    </rPh>
    <phoneticPr fontId="10"/>
  </si>
  <si>
    <t>税引後当期利益</t>
    <phoneticPr fontId="10"/>
  </si>
  <si>
    <t>出資金</t>
    <phoneticPr fontId="10"/>
  </si>
  <si>
    <t>税引後当期損失</t>
    <phoneticPr fontId="10"/>
  </si>
  <si>
    <t>配当後キャッシュフロー
（内部留保金）累計</t>
    <rPh sb="0" eb="2">
      <t>ハイトウ</t>
    </rPh>
    <rPh sb="2" eb="3">
      <t>ゴ</t>
    </rPh>
    <rPh sb="13" eb="15">
      <t>ナイブ</t>
    </rPh>
    <rPh sb="15" eb="18">
      <t>リュウホキンルイケイ</t>
    </rPh>
    <rPh sb="19" eb="21">
      <t/>
    </rPh>
    <phoneticPr fontId="10"/>
  </si>
  <si>
    <t>様式第14号-1との整合に留意すること。</t>
    <rPh sb="10" eb="12">
      <t>セイゴウ</t>
    </rPh>
    <rPh sb="13" eb="15">
      <t>リュウイ</t>
    </rPh>
    <phoneticPr fontId="10"/>
  </si>
  <si>
    <t>様式第14号-2</t>
    <phoneticPr fontId="10"/>
  </si>
  <si>
    <t>様式第14号-7</t>
    <phoneticPr fontId="10"/>
  </si>
  <si>
    <t>CD-Rに保存して提出するデータは、Microsoft Excelで、必ず計算式等を残したファイル（本様式以外のシートに計算式がリンクする場合には、当該シートも含む。）とするよう留意すること。</t>
    <phoneticPr fontId="10"/>
  </si>
  <si>
    <t>様式第14号-6</t>
    <phoneticPr fontId="10"/>
  </si>
  <si>
    <t>④その他費用</t>
    <rPh sb="3" eb="4">
      <t>タ</t>
    </rPh>
    <rPh sb="4" eb="6">
      <t>ヒヨウ</t>
    </rPh>
    <phoneticPr fontId="10"/>
  </si>
  <si>
    <t>③維持管理費（補修費除く）</t>
    <rPh sb="1" eb="5">
      <t>イジカンリ</t>
    </rPh>
    <rPh sb="5" eb="6">
      <t>ヒ</t>
    </rPh>
    <rPh sb="7" eb="10">
      <t>ホシュウヒ</t>
    </rPh>
    <rPh sb="10" eb="11">
      <t>ノゾ</t>
    </rPh>
    <phoneticPr fontId="10"/>
  </si>
  <si>
    <t>②光熱水費</t>
    <rPh sb="1" eb="5">
      <t>コウネツスイヒ</t>
    </rPh>
    <phoneticPr fontId="10"/>
  </si>
  <si>
    <t>①人件費</t>
    <rPh sb="1" eb="4">
      <t>ジンケンヒ</t>
    </rPh>
    <phoneticPr fontId="10"/>
  </si>
  <si>
    <t>費用明細書（ごみ焼却施設　運営業務委託料Ｃ）</t>
    <rPh sb="0" eb="5">
      <t>ヒヨウメイサイショ</t>
    </rPh>
    <rPh sb="8" eb="10">
      <t>ショウキャク</t>
    </rPh>
    <rPh sb="10" eb="12">
      <t>シセツ</t>
    </rPh>
    <rPh sb="13" eb="15">
      <t>ウンエイ</t>
    </rPh>
    <rPh sb="15" eb="17">
      <t>ギョウム</t>
    </rPh>
    <rPh sb="17" eb="20">
      <t>イタクリョウ</t>
    </rPh>
    <phoneticPr fontId="10"/>
  </si>
  <si>
    <t>※7：様式第13号（別紙2及び別紙3）、様式第14号-1との整合に留意すること。</t>
    <rPh sb="10" eb="12">
      <t>ベッシ</t>
    </rPh>
    <rPh sb="13" eb="14">
      <t>オヨ</t>
    </rPh>
    <rPh sb="15" eb="17">
      <t>ベッシ</t>
    </rPh>
    <rPh sb="30" eb="32">
      <t>セイゴウ</t>
    </rPh>
    <rPh sb="33" eb="35">
      <t>リュウイ</t>
    </rPh>
    <phoneticPr fontId="10"/>
  </si>
  <si>
    <t>ごみ焼却施設人件費</t>
    <rPh sb="2" eb="4">
      <t>ショウキャク</t>
    </rPh>
    <rPh sb="4" eb="6">
      <t>シセツ</t>
    </rPh>
    <rPh sb="6" eb="9">
      <t>ジンケンヒ</t>
    </rPh>
    <phoneticPr fontId="10"/>
  </si>
  <si>
    <t>費用明細書（ごみ焼却施設　運営業務委託料Ｂ）</t>
    <rPh sb="0" eb="2">
      <t>ヒヨウ</t>
    </rPh>
    <rPh sb="2" eb="5">
      <t>メイサイショ</t>
    </rPh>
    <rPh sb="8" eb="10">
      <t>ショウキャク</t>
    </rPh>
    <rPh sb="10" eb="12">
      <t>シセツ</t>
    </rPh>
    <rPh sb="13" eb="15">
      <t>ウンエイ</t>
    </rPh>
    <rPh sb="15" eb="17">
      <t>ギョウム</t>
    </rPh>
    <rPh sb="17" eb="20">
      <t>イタクリョウ</t>
    </rPh>
    <phoneticPr fontId="10"/>
  </si>
  <si>
    <t>様式第14号-4</t>
    <phoneticPr fontId="10"/>
  </si>
  <si>
    <t>様式第14号-5</t>
    <phoneticPr fontId="10"/>
  </si>
  <si>
    <t>費用明細書（ごみ焼却施設　運営業務委託料Ａ）</t>
    <rPh sb="0" eb="2">
      <t>ヒヨウ</t>
    </rPh>
    <rPh sb="2" eb="5">
      <t>メイサイショ</t>
    </rPh>
    <rPh sb="8" eb="10">
      <t>ショウキャク</t>
    </rPh>
    <rPh sb="10" eb="12">
      <t>シセツ</t>
    </rPh>
    <rPh sb="13" eb="15">
      <t>ウンエイ</t>
    </rPh>
    <rPh sb="15" eb="17">
      <t>ギョウム</t>
    </rPh>
    <rPh sb="17" eb="20">
      <t>イタクリョウ</t>
    </rPh>
    <phoneticPr fontId="10"/>
  </si>
  <si>
    <t>提案単価(円/t、税抜き)</t>
    <rPh sb="0" eb="4">
      <t>テイアンタンカ</t>
    </rPh>
    <rPh sb="5" eb="6">
      <t>エン</t>
    </rPh>
    <rPh sb="9" eb="11">
      <t>ゼイヌ</t>
    </rPh>
    <phoneticPr fontId="10"/>
  </si>
  <si>
    <t>※10：様式第13号（別紙2及び別紙3）、様式第14-1との整合に留意すること。</t>
    <rPh sb="11" eb="13">
      <t>ベッシ</t>
    </rPh>
    <rPh sb="14" eb="15">
      <t>オヨ</t>
    </rPh>
    <rPh sb="16" eb="18">
      <t>ベッシ</t>
    </rPh>
    <rPh sb="30" eb="32">
      <t>セイゴウ</t>
    </rPh>
    <rPh sb="33" eb="35">
      <t>リュウイ</t>
    </rPh>
    <phoneticPr fontId="10"/>
  </si>
  <si>
    <t>※4：A4版・縦で作成すること。</t>
    <rPh sb="7" eb="8">
      <t>タテ</t>
    </rPh>
    <phoneticPr fontId="10"/>
  </si>
  <si>
    <t>※5：消費税及び地方消費税は含めず記載すること。また、物価上昇は考慮しないこと。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</si>
  <si>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※8：様式第13号（別紙2及び別紙3）、様式第14号-1との整合に留意すること。</t>
    <rPh sb="10" eb="12">
      <t>ベッシ</t>
    </rPh>
    <rPh sb="13" eb="14">
      <t>オヨ</t>
    </rPh>
    <rPh sb="15" eb="17">
      <t>ベッシ</t>
    </rPh>
    <rPh sb="30" eb="32">
      <t>セイゴウ</t>
    </rPh>
    <rPh sb="33" eb="35">
      <t>リュウイ</t>
    </rPh>
    <phoneticPr fontId="10"/>
  </si>
  <si>
    <t>※9：人件費については、様式第15号-2-1（別紙1）との整合に留意すること。</t>
    <rPh sb="3" eb="6">
      <t>ジンケンヒ</t>
    </rPh>
    <rPh sb="29" eb="31">
      <t>セイゴウ</t>
    </rPh>
    <rPh sb="32" eb="34">
      <t>リュウイ</t>
    </rPh>
    <phoneticPr fontId="10"/>
  </si>
  <si>
    <t>様式第15号-1-9（別紙1）</t>
    <rPh sb="11" eb="13">
      <t>ベッシ</t>
    </rPh>
    <phoneticPr fontId="10"/>
  </si>
  <si>
    <t>主要機器の維持補修計画（ごみ焼却施設）</t>
    <rPh sb="0" eb="4">
      <t>シュヨウキキ</t>
    </rPh>
    <rPh sb="5" eb="11">
      <t>イジホシュウケイカク</t>
    </rPh>
    <rPh sb="14" eb="18">
      <t>ショウキャクシセツ</t>
    </rPh>
    <phoneticPr fontId="10"/>
  </si>
  <si>
    <t>様式第15号-1-9（別紙2）</t>
    <rPh sb="11" eb="13">
      <t>ベッシ</t>
    </rPh>
    <phoneticPr fontId="10"/>
  </si>
  <si>
    <t>主要機器の維持補修計画（粗大ごみ処理施設）</t>
    <rPh sb="0" eb="4">
      <t>シュヨウキキ</t>
    </rPh>
    <rPh sb="5" eb="11">
      <t>イジホシュウケイカク</t>
    </rPh>
    <rPh sb="12" eb="14">
      <t>ソダイ</t>
    </rPh>
    <rPh sb="16" eb="20">
      <t>ショリシセツ</t>
    </rPh>
    <phoneticPr fontId="10"/>
  </si>
  <si>
    <t>運営管理体制</t>
    <rPh sb="0" eb="6">
      <t>ウンエイカンリタイセイ</t>
    </rPh>
    <phoneticPr fontId="10"/>
  </si>
  <si>
    <t>※1：網掛け部（黄色）に、必要事項を記入すること。</t>
    <rPh sb="3" eb="5">
      <t>アミカ</t>
    </rPh>
    <rPh sb="6" eb="7">
      <t>ブ</t>
    </rPh>
    <rPh sb="8" eb="10">
      <t>キイロ</t>
    </rPh>
    <rPh sb="13" eb="17">
      <t>ヒツヨウジコウ</t>
    </rPh>
    <rPh sb="18" eb="20">
      <t>キニュウ</t>
    </rPh>
    <phoneticPr fontId="10"/>
  </si>
  <si>
    <t>②令和13年4月から令和20年10月まで（7年7か月間）</t>
    <rPh sb="1" eb="3">
      <t>レイワ</t>
    </rPh>
    <rPh sb="5" eb="6">
      <t>ネン</t>
    </rPh>
    <rPh sb="7" eb="8">
      <t>ガツ</t>
    </rPh>
    <rPh sb="10" eb="12">
      <t>レイワ</t>
    </rPh>
    <rPh sb="14" eb="15">
      <t>ネン</t>
    </rPh>
    <rPh sb="17" eb="18">
      <t>ガツ</t>
    </rPh>
    <rPh sb="22" eb="23">
      <t>ネン</t>
    </rPh>
    <rPh sb="25" eb="26">
      <t>ゲツ</t>
    </rPh>
    <rPh sb="26" eb="27">
      <t>カン</t>
    </rPh>
    <phoneticPr fontId="10"/>
  </si>
  <si>
    <t>③令和20年11月から令和33年3月まで（12年5か月間）</t>
    <rPh sb="1" eb="3">
      <t>レイワ</t>
    </rPh>
    <rPh sb="5" eb="6">
      <t>ネン</t>
    </rPh>
    <rPh sb="8" eb="9">
      <t>ガツ</t>
    </rPh>
    <rPh sb="11" eb="13">
      <t>レイワ</t>
    </rPh>
    <rPh sb="15" eb="16">
      <t>ネン</t>
    </rPh>
    <rPh sb="17" eb="18">
      <t>ガツ</t>
    </rPh>
    <rPh sb="23" eb="24">
      <t>ネン</t>
    </rPh>
    <rPh sb="26" eb="27">
      <t>ゲツ</t>
    </rPh>
    <rPh sb="27" eb="28">
      <t>カン</t>
    </rPh>
    <phoneticPr fontId="10"/>
  </si>
  <si>
    <t>④運営業務期間中の最終処分費見込額（＝②＋③）</t>
    <rPh sb="1" eb="5">
      <t>ウンエイギョウム</t>
    </rPh>
    <rPh sb="5" eb="8">
      <t>キカンチュウ</t>
    </rPh>
    <rPh sb="9" eb="14">
      <t>サイシュウショブンヒ</t>
    </rPh>
    <rPh sb="14" eb="17">
      <t>ミコミガク</t>
    </rPh>
    <phoneticPr fontId="10"/>
  </si>
  <si>
    <t>計画
処理量</t>
    <rPh sb="0" eb="2">
      <t>ケイカク</t>
    </rPh>
    <rPh sb="3" eb="5">
      <t>ショリ</t>
    </rPh>
    <rPh sb="5" eb="6">
      <t>リョウ</t>
    </rPh>
    <phoneticPr fontId="10"/>
  </si>
  <si>
    <t>①ごみ焼却施設で採用する処理方式</t>
    <rPh sb="3" eb="7">
      <t>ショウキャクシセツ</t>
    </rPh>
    <rPh sb="8" eb="10">
      <t>サイヨウ</t>
    </rPh>
    <rPh sb="12" eb="16">
      <t>ショリホウシキ</t>
    </rPh>
    <phoneticPr fontId="10"/>
  </si>
  <si>
    <t>流動床式ガス化溶融炉</t>
    <rPh sb="0" eb="4">
      <t>リュウドウショウシキ</t>
    </rPh>
    <rPh sb="6" eb="7">
      <t>カ</t>
    </rPh>
    <rPh sb="7" eb="10">
      <t>ヨウユウロ</t>
    </rPh>
    <phoneticPr fontId="10"/>
  </si>
  <si>
    <t>シャフト式ガス化溶融炉</t>
    <rPh sb="4" eb="5">
      <t>シキ</t>
    </rPh>
    <rPh sb="7" eb="8">
      <t>カ</t>
    </rPh>
    <rPh sb="8" eb="11">
      <t>ヨウユウロ</t>
    </rPh>
    <phoneticPr fontId="10"/>
  </si>
  <si>
    <t>ストーカ式焼却炉</t>
    <rPh sb="4" eb="5">
      <t>シキ</t>
    </rPh>
    <rPh sb="5" eb="7">
      <t>ショウキャク</t>
    </rPh>
    <rPh sb="7" eb="8">
      <t>ロ</t>
    </rPh>
    <phoneticPr fontId="10"/>
  </si>
  <si>
    <t>提案する方式
（1つに○）</t>
    <rPh sb="0" eb="2">
      <t>テイアン</t>
    </rPh>
    <rPh sb="4" eb="6">
      <t>ホウシキ</t>
    </rPh>
    <phoneticPr fontId="10"/>
  </si>
  <si>
    <t>※4：計画処理量のごみ質は、基準ごみとして検討すること。</t>
    <rPh sb="3" eb="8">
      <t>ケイカクショリリョウ</t>
    </rPh>
    <rPh sb="11" eb="12">
      <t>シツ</t>
    </rPh>
    <rPh sb="14" eb="16">
      <t>キジュン</t>
    </rPh>
    <rPh sb="21" eb="23">
      <t>ケントウ</t>
    </rPh>
    <phoneticPr fontId="10"/>
  </si>
  <si>
    <t>入札価格参考資料（設計・建設業務に係る対価）</t>
    <rPh sb="0" eb="8">
      <t>ニュウサツカカクサンコウシリョウ</t>
    </rPh>
    <rPh sb="9" eb="11">
      <t>セッケイ</t>
    </rPh>
    <rPh sb="12" eb="14">
      <t>ケンセツ</t>
    </rPh>
    <rPh sb="14" eb="16">
      <t>ギョウム</t>
    </rPh>
    <rPh sb="17" eb="18">
      <t>カカ</t>
    </rPh>
    <rPh sb="19" eb="21">
      <t>タイカ</t>
    </rPh>
    <phoneticPr fontId="10"/>
  </si>
  <si>
    <t>設計・建設業務に係る対価</t>
    <rPh sb="0" eb="2">
      <t>セッケイ</t>
    </rPh>
    <rPh sb="3" eb="7">
      <t>ケンセツギョウム</t>
    </rPh>
    <rPh sb="8" eb="9">
      <t>カカ</t>
    </rPh>
    <rPh sb="10" eb="12">
      <t>タイカ</t>
    </rPh>
    <phoneticPr fontId="90"/>
  </si>
  <si>
    <t>※1：A4版・縦で作成すること。</t>
    <rPh sb="7" eb="8">
      <t>タテ</t>
    </rPh>
    <phoneticPr fontId="10"/>
  </si>
  <si>
    <t>※4：様式第13号、様式第13号（別紙3）との整合に留意すること。</t>
    <phoneticPr fontId="10"/>
  </si>
  <si>
    <t>運営業務に係る対価</t>
  </si>
  <si>
    <t>20年間の総額</t>
    <rPh sb="2" eb="4">
      <t>ネンカン</t>
    </rPh>
    <rPh sb="5" eb="7">
      <t>ソウガク</t>
    </rPh>
    <phoneticPr fontId="10"/>
  </si>
  <si>
    <t>ごみ焼却施設　運営業務委託料Ａ</t>
    <rPh sb="2" eb="6">
      <t>ショウキャクシセツ</t>
    </rPh>
    <rPh sb="7" eb="9">
      <t>ウンエイ</t>
    </rPh>
    <rPh sb="9" eb="11">
      <t>ギョウム</t>
    </rPh>
    <rPh sb="11" eb="14">
      <t>イタクリョウ</t>
    </rPh>
    <phoneticPr fontId="10"/>
  </si>
  <si>
    <t>ごみ焼却施設　運営業務委託料Ｂ</t>
    <rPh sb="2" eb="6">
      <t>ショウキャクシセツ</t>
    </rPh>
    <rPh sb="7" eb="9">
      <t>ウンエイ</t>
    </rPh>
    <rPh sb="9" eb="11">
      <t>ギョウム</t>
    </rPh>
    <rPh sb="11" eb="14">
      <t>イタクリョウ</t>
    </rPh>
    <phoneticPr fontId="10"/>
  </si>
  <si>
    <t>ごみ焼却施設　運営業務委託料Ｃ</t>
    <rPh sb="2" eb="6">
      <t>ショウキャクシセツ</t>
    </rPh>
    <rPh sb="7" eb="9">
      <t>ウンエイ</t>
    </rPh>
    <rPh sb="9" eb="11">
      <t>ギョウム</t>
    </rPh>
    <rPh sb="11" eb="14">
      <t>イタクリョウ</t>
    </rPh>
    <phoneticPr fontId="10"/>
  </si>
  <si>
    <t>粗大ごみ処理施設　運営業務委託料Ｄ</t>
    <rPh sb="0" eb="2">
      <t>ソダイ</t>
    </rPh>
    <rPh sb="4" eb="8">
      <t>ショリシセツ</t>
    </rPh>
    <rPh sb="9" eb="11">
      <t>ウンエイ</t>
    </rPh>
    <rPh sb="11" eb="13">
      <t>ギョウム</t>
    </rPh>
    <rPh sb="13" eb="16">
      <t>イタクリョウ</t>
    </rPh>
    <phoneticPr fontId="10"/>
  </si>
  <si>
    <t>粗大ごみ処理施設　運営業務委託料Ｅ</t>
    <rPh sb="0" eb="2">
      <t>ソダイ</t>
    </rPh>
    <rPh sb="4" eb="8">
      <t>ショリシセツ</t>
    </rPh>
    <rPh sb="9" eb="11">
      <t>ウンエイ</t>
    </rPh>
    <rPh sb="11" eb="13">
      <t>ギョウム</t>
    </rPh>
    <rPh sb="13" eb="16">
      <t>イタクリョウ</t>
    </rPh>
    <phoneticPr fontId="10"/>
  </si>
  <si>
    <t>費目</t>
    <rPh sb="0" eb="2">
      <t>ヒモク</t>
    </rPh>
    <phoneticPr fontId="10"/>
  </si>
  <si>
    <t>入札価格参考資料（運営業務に係る対価）</t>
    <rPh sb="0" eb="8">
      <t>ニュウサツカカクサンコウシリョウ</t>
    </rPh>
    <rPh sb="9" eb="11">
      <t>ウンエイ</t>
    </rPh>
    <rPh sb="11" eb="13">
      <t>ギョウム</t>
    </rPh>
    <rPh sb="14" eb="15">
      <t>カカ</t>
    </rPh>
    <rPh sb="16" eb="18">
      <t>タイカ</t>
    </rPh>
    <phoneticPr fontId="10"/>
  </si>
  <si>
    <t>※5：様式第13号、様式第13号（別紙3）、様式第14号（各号）との整合に留意すること。</t>
    <rPh sb="22" eb="24">
      <t>ヨウシキ</t>
    </rPh>
    <rPh sb="24" eb="25">
      <t>ダイ</t>
    </rPh>
    <rPh sb="27" eb="28">
      <t>ゴウ</t>
    </rPh>
    <rPh sb="29" eb="30">
      <t>カク</t>
    </rPh>
    <rPh sb="30" eb="31">
      <t>ゴウ</t>
    </rPh>
    <phoneticPr fontId="10"/>
  </si>
  <si>
    <t>※4:様式第13号、様式第13号（別紙1、別紙2）、様式第14号（各号）との整合に留意すること。</t>
    <rPh sb="26" eb="28">
      <t>ヨウシキ</t>
    </rPh>
    <rPh sb="28" eb="29">
      <t>ダイ</t>
    </rPh>
    <rPh sb="31" eb="32">
      <t>ゴウ</t>
    </rPh>
    <rPh sb="33" eb="35">
      <t>カクゴウ</t>
    </rPh>
    <phoneticPr fontId="10"/>
  </si>
  <si>
    <t>山梨西部広域環境組合新ごみ処理施設整備・運営事業様式集　一覧表</t>
    <rPh sb="0" eb="4">
      <t>ヤマナシセイブ</t>
    </rPh>
    <rPh sb="4" eb="10">
      <t>コウイキカンキョウクミアイ</t>
    </rPh>
    <rPh sb="10" eb="11">
      <t>シン</t>
    </rPh>
    <rPh sb="13" eb="19">
      <t>ショリシセツセイビ</t>
    </rPh>
    <rPh sb="20" eb="24">
      <t>ウンエイジギョウ</t>
    </rPh>
    <rPh sb="24" eb="27">
      <t>ヨウシキシュウ</t>
    </rPh>
    <rPh sb="28" eb="31">
      <t>イチランヒョウ</t>
    </rPh>
    <phoneticPr fontId="11"/>
  </si>
  <si>
    <t>主要機器の維持補修計画（ごみ焼却施設）</t>
    <rPh sb="0" eb="2">
      <t>シュヨウ</t>
    </rPh>
    <rPh sb="2" eb="4">
      <t>キキ</t>
    </rPh>
    <rPh sb="5" eb="7">
      <t>イジ</t>
    </rPh>
    <rPh sb="7" eb="9">
      <t>ホシュウ</t>
    </rPh>
    <rPh sb="9" eb="11">
      <t>ケイカク</t>
    </rPh>
    <rPh sb="14" eb="18">
      <t>ショウキャクシセツ</t>
    </rPh>
    <phoneticPr fontId="10"/>
  </si>
  <si>
    <t>主要機器の維持補修計画（粗大ごみ処理施設）</t>
    <rPh sb="0" eb="2">
      <t>シュヨウ</t>
    </rPh>
    <rPh sb="2" eb="4">
      <t>キキ</t>
    </rPh>
    <rPh sb="5" eb="7">
      <t>イジ</t>
    </rPh>
    <rPh sb="7" eb="9">
      <t>ホシュウ</t>
    </rPh>
    <rPh sb="9" eb="11">
      <t>ケイカク</t>
    </rPh>
    <rPh sb="12" eb="14">
      <t>ソダイ</t>
    </rPh>
    <rPh sb="16" eb="20">
      <t>ショリシセツ</t>
    </rPh>
    <phoneticPr fontId="10"/>
  </si>
  <si>
    <t>火災・爆発防止対策</t>
    <phoneticPr fontId="10"/>
  </si>
  <si>
    <t>屋外配置動線計画</t>
    <rPh sb="0" eb="2">
      <t>オクガイ</t>
    </rPh>
    <rPh sb="2" eb="4">
      <t>ハイチ</t>
    </rPh>
    <rPh sb="4" eb="6">
      <t>ドウセン</t>
    </rPh>
    <rPh sb="6" eb="8">
      <t>ケイカク</t>
    </rPh>
    <phoneticPr fontId="10"/>
  </si>
  <si>
    <t>屋内配置動線計画</t>
    <rPh sb="0" eb="2">
      <t>オクナイ</t>
    </rPh>
    <rPh sb="2" eb="4">
      <t>ハイチ</t>
    </rPh>
    <rPh sb="4" eb="6">
      <t>ドウセン</t>
    </rPh>
    <rPh sb="6" eb="8">
      <t>ケイカク</t>
    </rPh>
    <phoneticPr fontId="10"/>
  </si>
  <si>
    <t>計量・検収計画</t>
    <phoneticPr fontId="10"/>
  </si>
  <si>
    <t>災害対策（地震・浸水）</t>
    <rPh sb="0" eb="2">
      <t>サイガイ</t>
    </rPh>
    <rPh sb="2" eb="4">
      <t>タイサク</t>
    </rPh>
    <rPh sb="5" eb="7">
      <t>ジシン</t>
    </rPh>
    <rPh sb="8" eb="10">
      <t>シンスイ</t>
    </rPh>
    <phoneticPr fontId="10"/>
  </si>
  <si>
    <t>環境保全計画</t>
    <rPh sb="0" eb="2">
      <t>カンキョウ</t>
    </rPh>
    <rPh sb="2" eb="4">
      <t>ホゼン</t>
    </rPh>
    <rPh sb="4" eb="6">
      <t>ケイカク</t>
    </rPh>
    <phoneticPr fontId="10"/>
  </si>
  <si>
    <t>脱炭素計画</t>
    <phoneticPr fontId="10"/>
  </si>
  <si>
    <t>資源化計画</t>
    <phoneticPr fontId="10"/>
  </si>
  <si>
    <t>長寿命化計画</t>
    <rPh sb="0" eb="1">
      <t>チョウ</t>
    </rPh>
    <rPh sb="1" eb="4">
      <t>ジュミョウカ</t>
    </rPh>
    <rPh sb="4" eb="6">
      <t>ケイカク</t>
    </rPh>
    <phoneticPr fontId="10"/>
  </si>
  <si>
    <t>余熱利用計画</t>
    <rPh sb="0" eb="2">
      <t>ヨネツ</t>
    </rPh>
    <rPh sb="2" eb="4">
      <t>リヨウ</t>
    </rPh>
    <rPh sb="4" eb="6">
      <t>ケイカク</t>
    </rPh>
    <phoneticPr fontId="10"/>
  </si>
  <si>
    <t>景観・建築計画</t>
    <rPh sb="0" eb="2">
      <t>ケイカン</t>
    </rPh>
    <rPh sb="3" eb="5">
      <t>ケンチク</t>
    </rPh>
    <rPh sb="5" eb="7">
      <t>ケイカク</t>
    </rPh>
    <phoneticPr fontId="10"/>
  </si>
  <si>
    <t>環境学習計画</t>
    <rPh sb="0" eb="2">
      <t>カンキョウ</t>
    </rPh>
    <rPh sb="2" eb="4">
      <t>ガクシュウ</t>
    </rPh>
    <rPh sb="4" eb="6">
      <t>ケイカク</t>
    </rPh>
    <phoneticPr fontId="10"/>
  </si>
  <si>
    <t>防災拠点・避難所計画</t>
    <rPh sb="0" eb="2">
      <t>ボウサイ</t>
    </rPh>
    <rPh sb="2" eb="4">
      <t>キョテン</t>
    </rPh>
    <rPh sb="5" eb="8">
      <t>ヒナンジョ</t>
    </rPh>
    <rPh sb="8" eb="10">
      <t>ケイカク</t>
    </rPh>
    <phoneticPr fontId="10"/>
  </si>
  <si>
    <t>様式No.</t>
    <rPh sb="0" eb="2">
      <t>ヨウシキ</t>
    </rPh>
    <phoneticPr fontId="11"/>
  </si>
  <si>
    <t>無し(様式による)</t>
    <rPh sb="0" eb="1">
      <t>ナ</t>
    </rPh>
    <rPh sb="3" eb="5">
      <t>ヨウシキ</t>
    </rPh>
    <phoneticPr fontId="10"/>
  </si>
  <si>
    <t>A4版/縦 1ページ</t>
    <rPh sb="2" eb="3">
      <t>バン</t>
    </rPh>
    <rPh sb="4" eb="5">
      <t>タテ</t>
    </rPh>
    <phoneticPr fontId="10"/>
  </si>
  <si>
    <t>Excel</t>
    <phoneticPr fontId="11"/>
  </si>
  <si>
    <t>Word</t>
    <phoneticPr fontId="11"/>
  </si>
  <si>
    <t>各業務を担当する者の要件を証明する書類※表紙</t>
    <phoneticPr fontId="11"/>
  </si>
  <si>
    <t>様式第14号-7</t>
  </si>
  <si>
    <t>　　 なお、令和8年度は設計期間にあたるため、当該対価は0円とすること。</t>
    <rPh sb="23" eb="25">
      <t>トウガイ</t>
    </rPh>
    <rPh sb="25" eb="27">
      <t>タイカ</t>
    </rPh>
    <phoneticPr fontId="10"/>
  </si>
  <si>
    <t>※7：プラットホームなどの共用部分について、ごみ焼却施設と粗大ごみ処理施設で分けられない場合や</t>
    <rPh sb="44" eb="46">
      <t>バアイ</t>
    </rPh>
    <phoneticPr fontId="10"/>
  </si>
  <si>
    <t xml:space="preserve">     分けることが適当でない場合については、「ごみ焼却施設」にて計上すること。</t>
    <rPh sb="5" eb="6">
      <t>ワ</t>
    </rPh>
    <rPh sb="11" eb="13">
      <t>テキトウ</t>
    </rPh>
    <rPh sb="16" eb="18">
      <t>バアイ</t>
    </rPh>
    <phoneticPr fontId="10"/>
  </si>
  <si>
    <t>第3章</t>
    <rPh sb="0" eb="1">
      <t>ダイ</t>
    </rPh>
    <rPh sb="2" eb="3">
      <t>ショウ</t>
    </rPh>
    <phoneticPr fontId="11"/>
  </si>
  <si>
    <t>1</t>
    <phoneticPr fontId="11"/>
  </si>
  <si>
    <t>(1)ア</t>
    <phoneticPr fontId="11"/>
  </si>
  <si>
    <t>入札参加者の構成</t>
    <rPh sb="0" eb="2">
      <t>ニュウサツ</t>
    </rPh>
    <rPh sb="2" eb="5">
      <t>サンカシャ</t>
    </rPh>
    <rPh sb="6" eb="8">
      <t>コウセイ</t>
    </rPh>
    <phoneticPr fontId="11"/>
  </si>
  <si>
    <t>様式第1号</t>
    <phoneticPr fontId="10"/>
  </si>
  <si>
    <t>入札説明書等に関する質問書</t>
    <rPh sb="0" eb="2">
      <t>ニュウサツ</t>
    </rPh>
    <rPh sb="2" eb="5">
      <t>セツメイショ</t>
    </rPh>
    <rPh sb="5" eb="6">
      <t>トウ</t>
    </rPh>
    <rPh sb="7" eb="8">
      <t>カン</t>
    </rPh>
    <rPh sb="10" eb="12">
      <t>シツモン</t>
    </rPh>
    <rPh sb="12" eb="13">
      <t>ショ</t>
    </rPh>
    <phoneticPr fontId="10"/>
  </si>
  <si>
    <t>工事経歴書</t>
    <rPh sb="0" eb="2">
      <t>コウジ</t>
    </rPh>
    <rPh sb="2" eb="5">
      <t>ケイレキショ</t>
    </rPh>
    <phoneticPr fontId="10"/>
  </si>
  <si>
    <t>（希望する許可業種）</t>
    <rPh sb="1" eb="3">
      <t>キボウ</t>
    </rPh>
    <rPh sb="5" eb="7">
      <t>キョカ</t>
    </rPh>
    <rPh sb="7" eb="9">
      <t>ギョウシュ</t>
    </rPh>
    <phoneticPr fontId="10"/>
  </si>
  <si>
    <t>　　　　　　　　工事</t>
    <phoneticPr fontId="10"/>
  </si>
  <si>
    <t>完成又は
完成予定年月</t>
    <phoneticPr fontId="10"/>
  </si>
  <si>
    <t>着工年月</t>
    <phoneticPr fontId="10"/>
  </si>
  <si>
    <r>
      <t xml:space="preserve">主任技術者又は
監理技術者の別
</t>
    </r>
    <r>
      <rPr>
        <sz val="9"/>
        <rFont val="ＭＳ 明朝"/>
        <family val="1"/>
        <charset val="128"/>
      </rPr>
      <t>（該当箇所にレ印を記載）</t>
    </r>
    <phoneticPr fontId="10"/>
  </si>
  <si>
    <t>工事現場のある
都道府県及び
市区町村名</t>
    <phoneticPr fontId="10"/>
  </si>
  <si>
    <t>元請又は下請の別</t>
    <rPh sb="2" eb="3">
      <t>マタ</t>
    </rPh>
    <rPh sb="4" eb="6">
      <t>シタウ</t>
    </rPh>
    <rPh sb="7" eb="8">
      <t>ベツ</t>
    </rPh>
    <phoneticPr fontId="10"/>
  </si>
  <si>
    <t>JVの別</t>
    <rPh sb="3" eb="4">
      <t>ベツ</t>
    </rPh>
    <phoneticPr fontId="10"/>
  </si>
  <si>
    <t>主任技術者</t>
    <phoneticPr fontId="10"/>
  </si>
  <si>
    <t>塗装　　工事</t>
    <rPh sb="0" eb="2">
      <t>トソウ</t>
    </rPh>
    <phoneticPr fontId="10"/>
  </si>
  <si>
    <t>商号又は名称：株式会社蓬沢商会</t>
    <rPh sb="0" eb="2">
      <t>ショウゴウ</t>
    </rPh>
    <rPh sb="2" eb="3">
      <t>マタ</t>
    </rPh>
    <rPh sb="4" eb="6">
      <t>メイショウ</t>
    </rPh>
    <phoneticPr fontId="10"/>
  </si>
  <si>
    <t>株式会社蓬沢</t>
    <phoneticPr fontId="10"/>
  </si>
  <si>
    <t>元受</t>
    <phoneticPr fontId="10"/>
  </si>
  <si>
    <t>下請</t>
    <phoneticPr fontId="10"/>
  </si>
  <si>
    <t>✔</t>
  </si>
  <si>
    <t>営業経歴書(物品製造・役務提供等)</t>
    <rPh sb="0" eb="2">
      <t>エイギョウ</t>
    </rPh>
    <rPh sb="2" eb="5">
      <t>ケイレキショ</t>
    </rPh>
    <rPh sb="6" eb="8">
      <t>ブッピン</t>
    </rPh>
    <rPh sb="8" eb="10">
      <t>セイゾウ</t>
    </rPh>
    <rPh sb="11" eb="13">
      <t>エキム</t>
    </rPh>
    <rPh sb="13" eb="15">
      <t>テイキョウ</t>
    </rPh>
    <rPh sb="15" eb="16">
      <t>トウ</t>
    </rPh>
    <phoneticPr fontId="10"/>
  </si>
  <si>
    <t>ユニフォーム</t>
  </si>
  <si>
    <t>A市</t>
    <phoneticPr fontId="10"/>
  </si>
  <si>
    <t>（設計・建設業務で担う許可業種）</t>
    <rPh sb="1" eb="3">
      <t>セッケイ</t>
    </rPh>
    <rPh sb="4" eb="6">
      <t>ケンセツ</t>
    </rPh>
    <rPh sb="6" eb="8">
      <t>ギョウム</t>
    </rPh>
    <rPh sb="9" eb="10">
      <t>ニナ</t>
    </rPh>
    <rPh sb="11" eb="13">
      <t>キョカ</t>
    </rPh>
    <rPh sb="13" eb="15">
      <t>ギョウシュ</t>
    </rPh>
    <phoneticPr fontId="10"/>
  </si>
  <si>
    <t>役員名簿</t>
    <rPh sb="0" eb="4">
      <t>ヤクインメイボ</t>
    </rPh>
    <phoneticPr fontId="10"/>
  </si>
  <si>
    <t>生　年　月　日</t>
    <rPh sb="0" eb="1">
      <t>セイ</t>
    </rPh>
    <rPh sb="2" eb="3">
      <t>ネン</t>
    </rPh>
    <rPh sb="4" eb="5">
      <t>ツキ</t>
    </rPh>
    <rPh sb="6" eb="7">
      <t>ヒ</t>
    </rPh>
    <phoneticPr fontId="91"/>
  </si>
  <si>
    <t>ﾖﾓｷﾞｻﾜ</t>
  </si>
  <si>
    <t>ﾀﾛｳ</t>
  </si>
  <si>
    <t>ｼﾞﾛｳ</t>
  </si>
  <si>
    <t>様式第8号-4</t>
    <phoneticPr fontId="10"/>
  </si>
  <si>
    <t>※この名簿には、法人の場合は登記簿謄本の「役員に関する事項」に記載されている役員（事業協同組合の場合は理事）を記入すること。監査役については記載不要である。また、契約の締結に関して営業所等に権限が委任されている場合には、その委任を受けている営業所等の受任者も記入すること。</t>
    <rPh sb="3" eb="5">
      <t>メイボ</t>
    </rPh>
    <rPh sb="8" eb="10">
      <t>ホウジン</t>
    </rPh>
    <rPh sb="11" eb="13">
      <t>バアイ</t>
    </rPh>
    <rPh sb="14" eb="17">
      <t>トウキボ</t>
    </rPh>
    <rPh sb="17" eb="19">
      <t>トウホン</t>
    </rPh>
    <rPh sb="21" eb="23">
      <t>ヤクイン</t>
    </rPh>
    <rPh sb="24" eb="25">
      <t>カン</t>
    </rPh>
    <rPh sb="27" eb="29">
      <t>ジコウ</t>
    </rPh>
    <rPh sb="31" eb="33">
      <t>キサイ</t>
    </rPh>
    <rPh sb="38" eb="40">
      <t>ヤクイン</t>
    </rPh>
    <rPh sb="41" eb="43">
      <t>ジギョウ</t>
    </rPh>
    <rPh sb="43" eb="45">
      <t>キョウドウ</t>
    </rPh>
    <rPh sb="70" eb="72">
      <t>キサイ</t>
    </rPh>
    <rPh sb="72" eb="74">
      <t>フヨウ</t>
    </rPh>
    <rPh sb="125" eb="128">
      <t>ジュニンシャ</t>
    </rPh>
    <phoneticPr fontId="91"/>
  </si>
  <si>
    <t>※個人の場合については、この名簿にその個人事業主を記入すること。</t>
    <phoneticPr fontId="91"/>
  </si>
  <si>
    <t>1　本表には、運営業務で担う業種区分の実績の内、代表的なものを10件記載すること。</t>
    <rPh sb="2" eb="3">
      <t>ホン</t>
    </rPh>
    <rPh sb="3" eb="4">
      <t>ヒョウ</t>
    </rPh>
    <rPh sb="7" eb="11">
      <t>ウンエイギョウム</t>
    </rPh>
    <rPh sb="12" eb="13">
      <t>ニナ</t>
    </rPh>
    <rPh sb="14" eb="16">
      <t>ギョウシュ</t>
    </rPh>
    <rPh sb="16" eb="18">
      <t>クブン</t>
    </rPh>
    <rPh sb="19" eb="21">
      <t>ジッセキ</t>
    </rPh>
    <rPh sb="22" eb="23">
      <t>ウチ</t>
    </rPh>
    <rPh sb="24" eb="27">
      <t>ダイヒョウテキ</t>
    </rPh>
    <rPh sb="33" eb="34">
      <t>ケン</t>
    </rPh>
    <rPh sb="34" eb="36">
      <t>キサイ</t>
    </rPh>
    <phoneticPr fontId="10"/>
  </si>
  <si>
    <t>2　本表は、直前2年間の主な納品(製造・その他)実績について記載すること。
　なお、公官庁の実績がない場合は、それ以外の実績を記載すること。</t>
    <rPh sb="2" eb="3">
      <t>ホン</t>
    </rPh>
    <rPh sb="3" eb="4">
      <t>ヒョウ</t>
    </rPh>
    <rPh sb="6" eb="8">
      <t>チョクゼン</t>
    </rPh>
    <rPh sb="9" eb="11">
      <t>ネンカン</t>
    </rPh>
    <rPh sb="12" eb="13">
      <t>オモ</t>
    </rPh>
    <rPh sb="14" eb="16">
      <t>ノウヒン</t>
    </rPh>
    <rPh sb="17" eb="19">
      <t>セイゾウ</t>
    </rPh>
    <rPh sb="20" eb="23">
      <t>ソノタ</t>
    </rPh>
    <rPh sb="24" eb="26">
      <t>ジッセキ</t>
    </rPh>
    <rPh sb="30" eb="32">
      <t>キサイ</t>
    </rPh>
    <rPh sb="42" eb="45">
      <t>コウカンチョウ</t>
    </rPh>
    <rPh sb="46" eb="48">
      <t>ジッセキ</t>
    </rPh>
    <rPh sb="51" eb="53">
      <t>バアイ</t>
    </rPh>
    <rPh sb="57" eb="59">
      <t>イガイ</t>
    </rPh>
    <rPh sb="60" eb="62">
      <t>ジッセキ</t>
    </rPh>
    <rPh sb="63" eb="65">
      <t>キサイ</t>
    </rPh>
    <phoneticPr fontId="10"/>
  </si>
  <si>
    <t>3　「契約金額の欄には消費税込みの金額を記載すること。</t>
    <rPh sb="3" eb="5">
      <t>ケイヤク</t>
    </rPh>
    <rPh sb="5" eb="7">
      <t>キンガク</t>
    </rPh>
    <rPh sb="8" eb="9">
      <t>ラン</t>
    </rPh>
    <rPh sb="11" eb="14">
      <t>ショウヒゼイ</t>
    </rPh>
    <rPh sb="14" eb="15">
      <t>コ</t>
    </rPh>
    <rPh sb="17" eb="19">
      <t>キンガク</t>
    </rPh>
    <rPh sb="20" eb="22">
      <t>キサイ</t>
    </rPh>
    <phoneticPr fontId="10"/>
  </si>
  <si>
    <t>4　実績がない場合は、「実績なし」と記載すること。</t>
    <rPh sb="2" eb="4">
      <t>ジッセキ</t>
    </rPh>
    <rPh sb="7" eb="9">
      <t>バアイ</t>
    </rPh>
    <rPh sb="12" eb="14">
      <t>ジッセキ</t>
    </rPh>
    <rPh sb="18" eb="20">
      <t>キサイ</t>
    </rPh>
    <phoneticPr fontId="10"/>
  </si>
  <si>
    <t>　1　本表は、設計・建設業務で担う許可業種別に作成すること。（複数を担う場合はそれぞれ作成すること。）</t>
    <rPh sb="3" eb="4">
      <t>ホン</t>
    </rPh>
    <rPh sb="4" eb="5">
      <t>ヒョウ</t>
    </rPh>
    <rPh sb="7" eb="9">
      <t>セッケイ</t>
    </rPh>
    <rPh sb="10" eb="12">
      <t>ケンセツ</t>
    </rPh>
    <rPh sb="12" eb="14">
      <t>ギョウム</t>
    </rPh>
    <rPh sb="15" eb="16">
      <t>ニナ</t>
    </rPh>
    <rPh sb="17" eb="19">
      <t>キョカ</t>
    </rPh>
    <rPh sb="19" eb="21">
      <t>ギョウシュ</t>
    </rPh>
    <rPh sb="21" eb="22">
      <t>ベツ</t>
    </rPh>
    <rPh sb="23" eb="25">
      <t>サクセイ</t>
    </rPh>
    <rPh sb="31" eb="33">
      <t>フクスウ</t>
    </rPh>
    <rPh sb="34" eb="35">
      <t>ニナ</t>
    </rPh>
    <rPh sb="36" eb="38">
      <t>バアイ</t>
    </rPh>
    <rPh sb="43" eb="45">
      <t>サクセイ</t>
    </rPh>
    <phoneticPr fontId="10"/>
  </si>
  <si>
    <t>　2　本表は、直前2年間の主な完成工事及び直前2年間に着手した未完成工事について記載すること。なお、実績がない場合は、「実績なし」と記載し作成すること。</t>
    <rPh sb="3" eb="4">
      <t>ホン</t>
    </rPh>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4">
      <t>ミカンセイ</t>
    </rPh>
    <rPh sb="34" eb="36">
      <t>コウジ</t>
    </rPh>
    <rPh sb="40" eb="42">
      <t>キサイ</t>
    </rPh>
    <phoneticPr fontId="10"/>
  </si>
  <si>
    <t>　3　下請については、「注文者」の欄には元請業者名を記載し、「件名」の欄には下請件名を記載すること。</t>
    <rPh sb="3" eb="5">
      <t>シタウケ</t>
    </rPh>
    <rPh sb="12" eb="14">
      <t>チュウモン</t>
    </rPh>
    <rPh sb="14" eb="15">
      <t>シャ</t>
    </rPh>
    <rPh sb="17" eb="18">
      <t>ラン</t>
    </rPh>
    <rPh sb="20" eb="22">
      <t>モトウケ</t>
    </rPh>
    <rPh sb="22" eb="24">
      <t>ギョウシャ</t>
    </rPh>
    <rPh sb="24" eb="25">
      <t>メイ</t>
    </rPh>
    <rPh sb="26" eb="28">
      <t>キサイ</t>
    </rPh>
    <rPh sb="31" eb="33">
      <t>ケンメイ</t>
    </rPh>
    <rPh sb="35" eb="36">
      <t>ラン</t>
    </rPh>
    <rPh sb="38" eb="40">
      <t>シタウケ</t>
    </rPh>
    <rPh sb="40" eb="42">
      <t>ケンメイ</t>
    </rPh>
    <rPh sb="43" eb="45">
      <t>キサイ</t>
    </rPh>
    <phoneticPr fontId="10"/>
  </si>
  <si>
    <t>　4　「配置技術者氏名」の欄には、完成工事について、法第26条第１項又は第２項の規定により直前１年間に置かれた者の氏名をすべて記載すること。</t>
    <phoneticPr fontId="10"/>
  </si>
  <si>
    <t>　5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10"/>
  </si>
  <si>
    <t>　　の額を記載すること。また、とび・土工・コンクリート工事について作成する際には「法面処理」、鋼構造物工事について作成する際には「鋼橋上部｣について同様に記載すること。</t>
    <phoneticPr fontId="10"/>
  </si>
  <si>
    <t>　7　工事進行基準を採用している場合、その工事進行基準が適用される完成工事については、「請負代金の額」の欄に、その完成工事高を括弧書きで付記すること。</t>
    <phoneticPr fontId="10"/>
  </si>
  <si>
    <t>　　当該区分に係る額の合計を含む。）を記載すること。</t>
    <phoneticPr fontId="10"/>
  </si>
  <si>
    <t>　9　本表は、経営事項審査申請書に添付した工事経歴書（直前１年分）の写しで代替することを可とする。</t>
    <rPh sb="44" eb="45">
      <t>カ</t>
    </rPh>
    <phoneticPr fontId="10"/>
  </si>
  <si>
    <t>様式第9号-2</t>
    <phoneticPr fontId="10"/>
  </si>
  <si>
    <t>「山梨西部広域環境組合新ごみ処理施設整備・運営事業」の入札説明書等に関して、対話での確認を希望する事項について、下記のとおり提出します。</t>
    <phoneticPr fontId="11"/>
  </si>
  <si>
    <t>■対面的対話における確認事項</t>
    <phoneticPr fontId="10"/>
  </si>
  <si>
    <t>確認事項は、本様式１行につき１問とし、簡潔にまとめて記載すること。</t>
    <rPh sb="0" eb="4">
      <t>カクニンジコウ</t>
    </rPh>
    <phoneticPr fontId="11"/>
  </si>
  <si>
    <t>「項目名」欄には、項目名のついている項目で最下位のものの名称を記入すること。</t>
    <phoneticPr fontId="11"/>
  </si>
  <si>
    <t>※5</t>
    <phoneticPr fontId="11"/>
  </si>
  <si>
    <t>確認事項の内容</t>
    <rPh sb="0" eb="4">
      <t>カクニンジコウ</t>
    </rPh>
    <rPh sb="5" eb="7">
      <t>ナイヨウ</t>
    </rPh>
    <phoneticPr fontId="11"/>
  </si>
  <si>
    <t>資料名</t>
    <rPh sb="0" eb="2">
      <t>シリョウ</t>
    </rPh>
    <rPh sb="2" eb="3">
      <t>メイ</t>
    </rPh>
    <phoneticPr fontId="10"/>
  </si>
  <si>
    <t>確認事項数に応じて行数を増やし、対面的対話において取り上げたい優先順位の高いものから確認事項の上位に記述し、</t>
    <phoneticPr fontId="11"/>
  </si>
  <si>
    <t>「No.」の欄に通し番号を記入すること。</t>
    <phoneticPr fontId="10"/>
  </si>
  <si>
    <t>要求水準に対する設計数値表</t>
    <rPh sb="0" eb="2">
      <t>ヨウキュウ</t>
    </rPh>
    <rPh sb="2" eb="4">
      <t>スイジュン</t>
    </rPh>
    <rPh sb="5" eb="6">
      <t>タイ</t>
    </rPh>
    <rPh sb="8" eb="10">
      <t>セッケイ</t>
    </rPh>
    <rPh sb="10" eb="12">
      <t>スウチ</t>
    </rPh>
    <rPh sb="12" eb="13">
      <t>ヒョウ</t>
    </rPh>
    <phoneticPr fontId="10"/>
  </si>
  <si>
    <t>様式第12号-1</t>
    <phoneticPr fontId="10"/>
  </si>
  <si>
    <t>※6：プラットホームなどの共用部分について、ごみ焼却施設と粗大ごみ処理施設で分けられない場合や分けることが</t>
    <phoneticPr fontId="10"/>
  </si>
  <si>
    <t>　　 適当でない場合については、「ごみ焼却施設」にて計上すること。</t>
    <phoneticPr fontId="10"/>
  </si>
  <si>
    <t xml:space="preserve">　　 </t>
    <phoneticPr fontId="10"/>
  </si>
  <si>
    <t>※8：交付対象事業内外内訳の提出は不要であるが、契約協議の際に提出を求める場合があるため留意すること。</t>
    <rPh sb="3" eb="5">
      <t>コウフ</t>
    </rPh>
    <rPh sb="5" eb="7">
      <t>タイショウ</t>
    </rPh>
    <rPh sb="7" eb="9">
      <t>ジギョウ</t>
    </rPh>
    <rPh sb="9" eb="11">
      <t>ナイガイ</t>
    </rPh>
    <rPh sb="11" eb="13">
      <t>ウチワケ</t>
    </rPh>
    <rPh sb="14" eb="16">
      <t>テイシュツ</t>
    </rPh>
    <rPh sb="17" eb="19">
      <t>フヨウ</t>
    </rPh>
    <rPh sb="24" eb="26">
      <t>ケイヤク</t>
    </rPh>
    <rPh sb="26" eb="28">
      <t>キョウギ</t>
    </rPh>
    <rPh sb="29" eb="30">
      <t>サイ</t>
    </rPh>
    <rPh sb="31" eb="33">
      <t>テイシュツ</t>
    </rPh>
    <rPh sb="34" eb="35">
      <t>モト</t>
    </rPh>
    <rPh sb="37" eb="39">
      <t>バアイ</t>
    </rPh>
    <phoneticPr fontId="10"/>
  </si>
  <si>
    <t>※8：電力費（基本料金、従量料金、その他）は組合負担のため、計上しないこと。</t>
    <rPh sb="3" eb="5">
      <t>デンリョク</t>
    </rPh>
    <rPh sb="5" eb="6">
      <t>ヒ</t>
    </rPh>
    <rPh sb="7" eb="9">
      <t>キホン</t>
    </rPh>
    <rPh sb="9" eb="11">
      <t>リョウキン</t>
    </rPh>
    <rPh sb="12" eb="14">
      <t>ジュウリョウ</t>
    </rPh>
    <rPh sb="14" eb="16">
      <t>リョウキン</t>
    </rPh>
    <rPh sb="19" eb="20">
      <t>タ</t>
    </rPh>
    <rPh sb="22" eb="24">
      <t>クミアイ</t>
    </rPh>
    <rPh sb="24" eb="26">
      <t>フタン</t>
    </rPh>
    <rPh sb="30" eb="32">
      <t>ケイジョウ</t>
    </rPh>
    <phoneticPr fontId="10"/>
  </si>
  <si>
    <t>※6：入札説明書に記載の方法に従って封入し、入札書の提出と同時に提出すること。</t>
    <rPh sb="15" eb="16">
      <t>シタガ</t>
    </rPh>
    <phoneticPr fontId="10"/>
  </si>
  <si>
    <t>※5：入札説明書に記載の方法に従って封入し、入札書の提出と同時に提出すること。</t>
    <phoneticPr fontId="10"/>
  </si>
  <si>
    <t>※5:入札説明書に記載の方法に従って封入し、入札書の提出と同時に提出すること。</t>
    <phoneticPr fontId="10"/>
  </si>
  <si>
    <t>※3:消費税及び地方消費税は含めず記載すること。なお、物価上昇は考慮しないこと。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</si>
  <si>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ごみ焼却施設　運営業務委託料Ａ</t>
    <rPh sb="2" eb="4">
      <t>ショウキャク</t>
    </rPh>
    <rPh sb="4" eb="6">
      <t>シセツ</t>
    </rPh>
    <phoneticPr fontId="10"/>
  </si>
  <si>
    <t>①設計・建設業務における支払額</t>
    <rPh sb="1" eb="3">
      <t>セッケイ</t>
    </rPh>
    <rPh sb="4" eb="6">
      <t>ケンセツ</t>
    </rPh>
    <rPh sb="6" eb="8">
      <t>ギョウム</t>
    </rPh>
    <rPh sb="12" eb="14">
      <t>シハライ</t>
    </rPh>
    <rPh sb="14" eb="15">
      <t>ガク</t>
    </rPh>
    <phoneticPr fontId="10"/>
  </si>
  <si>
    <t>ごみ焼却施設　運営業務委託料Ｂ</t>
    <rPh sb="2" eb="6">
      <t>ショウキャクシセツ</t>
    </rPh>
    <phoneticPr fontId="10"/>
  </si>
  <si>
    <t>ごみ焼却施設　運営業務委託料Ｃ</t>
    <rPh sb="2" eb="6">
      <t>ショウキャクシセツ</t>
    </rPh>
    <phoneticPr fontId="10"/>
  </si>
  <si>
    <t>粗大ごみ処理施設　運営業務委託料Ｄ</t>
    <rPh sb="0" eb="2">
      <t>ソダイ</t>
    </rPh>
    <rPh sb="4" eb="8">
      <t>ショリシセツ</t>
    </rPh>
    <phoneticPr fontId="10"/>
  </si>
  <si>
    <t>粗大ごみ処理施設　運営業務委託料Ｅ</t>
    <rPh sb="0" eb="2">
      <t>ソダイ</t>
    </rPh>
    <rPh sb="4" eb="8">
      <t>ショリシセツ</t>
    </rPh>
    <phoneticPr fontId="10"/>
  </si>
  <si>
    <t>②運営業務における支払額</t>
    <rPh sb="1" eb="3">
      <t>ウンエイ</t>
    </rPh>
    <rPh sb="3" eb="5">
      <t>ギョウム</t>
    </rPh>
    <rPh sb="9" eb="11">
      <t>シハライ</t>
    </rPh>
    <rPh sb="11" eb="12">
      <t>ガク</t>
    </rPh>
    <phoneticPr fontId="10"/>
  </si>
  <si>
    <t>③組合の民間事業者への支払額（＝①＋②）</t>
    <rPh sb="1" eb="3">
      <t>クミアイ</t>
    </rPh>
    <rPh sb="4" eb="6">
      <t>ミンカン</t>
    </rPh>
    <phoneticPr fontId="10"/>
  </si>
  <si>
    <t>令和18年度</t>
    <rPh sb="0" eb="1">
      <t>レイ</t>
    </rPh>
    <rPh sb="4" eb="6">
      <t>ネンド</t>
    </rPh>
    <phoneticPr fontId="10"/>
  </si>
  <si>
    <t>令和20年度</t>
    <rPh sb="0" eb="1">
      <t>レイ</t>
    </rPh>
    <rPh sb="4" eb="6">
      <t>ネンド</t>
    </rPh>
    <phoneticPr fontId="10"/>
  </si>
  <si>
    <t>令和22年度</t>
    <rPh sb="0" eb="1">
      <t>レイ</t>
    </rPh>
    <rPh sb="4" eb="6">
      <t>ネンド</t>
    </rPh>
    <phoneticPr fontId="10"/>
  </si>
  <si>
    <t>令和24年度</t>
    <rPh sb="0" eb="1">
      <t>レイ</t>
    </rPh>
    <rPh sb="4" eb="6">
      <t>ネンド</t>
    </rPh>
    <phoneticPr fontId="10"/>
  </si>
  <si>
    <t>令和27年度</t>
    <rPh sb="0" eb="1">
      <t>レイ</t>
    </rPh>
    <rPh sb="4" eb="6">
      <t>ネンド</t>
    </rPh>
    <phoneticPr fontId="10"/>
  </si>
  <si>
    <t>令和29年度</t>
    <rPh sb="0" eb="1">
      <t>レイ</t>
    </rPh>
    <rPh sb="4" eb="6">
      <t>ネンド</t>
    </rPh>
    <phoneticPr fontId="10"/>
  </si>
  <si>
    <t>令和31年度</t>
    <rPh sb="0" eb="1">
      <t>レイ</t>
    </rPh>
    <rPh sb="4" eb="6">
      <t>ネンド</t>
    </rPh>
    <phoneticPr fontId="10"/>
  </si>
  <si>
    <t>その他
費用</t>
    <rPh sb="2" eb="3">
      <t>タ</t>
    </rPh>
    <rPh sb="4" eb="6">
      <t>ヒヨウ</t>
    </rPh>
    <phoneticPr fontId="10"/>
  </si>
  <si>
    <t>※7：内容・算定根拠は可能な範囲で具体的に記載すること。なお、別紙を用いて説明する場合、様式は</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</si>
  <si>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xml:space="preserve">     任意とする。</t>
    <phoneticPr fontId="10"/>
  </si>
  <si>
    <t>※8：改定指数（提案）は、物価変動を計る指標として、入札説明書に示す物価変動の指標にかえて他に</t>
    <rPh sb="3" eb="5">
      <t>カイテイ</t>
    </rPh>
    <rPh sb="5" eb="7">
      <t>シスウ</t>
    </rPh>
    <rPh sb="8" eb="10">
      <t>テイアン</t>
    </rPh>
    <rPh sb="26" eb="28">
      <t>ニュウサツ</t>
    </rPh>
    <rPh sb="28" eb="31">
      <t>セツメイショ</t>
    </rPh>
    <rPh sb="32" eb="33">
      <t>シメ</t>
    </rPh>
    <rPh sb="34" eb="36">
      <t>ブッカ</t>
    </rPh>
    <rPh sb="36" eb="38">
      <t>ヘンドウ</t>
    </rPh>
    <rPh sb="39" eb="41">
      <t>シヒョウ</t>
    </rPh>
    <rPh sb="45" eb="46">
      <t>ホカ</t>
    </rPh>
    <phoneticPr fontId="10"/>
  </si>
  <si>
    <t xml:space="preserve">     希望する指標がある場合、提案する指標を記載すること。</t>
    <phoneticPr fontId="10"/>
  </si>
  <si>
    <t>※9：CD-Rに保存して提出するデータは、Microsoft Excelで、必ず計算式等を残したファイル（本様式以</t>
    <phoneticPr fontId="10"/>
  </si>
  <si>
    <t xml:space="preserve">     外のシートに計算式がリンクする場合には、当該シートも含む。）とするよう留意すること。</t>
    <phoneticPr fontId="10"/>
  </si>
  <si>
    <t>費目別</t>
    <rPh sb="0" eb="2">
      <t>ヒモク</t>
    </rPh>
    <rPh sb="2" eb="3">
      <t>ベツ</t>
    </rPh>
    <phoneticPr fontId="10"/>
  </si>
  <si>
    <t>※6：内容・算定根拠は可能な範囲で具体的に記載すること。なお、別紙を用いて説明する場合、様式</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</si>
  <si>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は任意とする。</t>
    <phoneticPr fontId="10"/>
  </si>
  <si>
    <t>※7：CD-Rに保存して提出するデータは、Microsoft Excelで、必ず計算式等を残したファイル(本様式</t>
    <rPh sb="55" eb="56">
      <t>シキ</t>
    </rPh>
    <phoneticPr fontId="10"/>
  </si>
  <si>
    <t xml:space="preserve">     以外のシートに計算式がリンクする場合には、当該シートも含む。)とするよう留意すること。</t>
    <phoneticPr fontId="10"/>
  </si>
  <si>
    <t>費用明細書（粗大ごみ処理施設　運営業務委託料Ｄ）</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</si>
  <si>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費用明細書（粗大ごみ処理施設　運営業務委託料Ｅ）</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</si>
  <si>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　　　　　　　　　］を行う者</t>
    <rPh sb="12" eb="13">
      <t>オコナ</t>
    </rPh>
    <rPh sb="14" eb="15">
      <t>モノ</t>
    </rPh>
    <phoneticPr fontId="10"/>
  </si>
  <si>
    <t>職　種</t>
    <phoneticPr fontId="10"/>
  </si>
  <si>
    <t>必要な法的資格</t>
    <phoneticPr fontId="10"/>
  </si>
  <si>
    <t>費用明細書
（ごみ焼却施設　運営業務委託料Ａ）</t>
    <rPh sb="9" eb="13">
      <t>ショウキャクシセツ</t>
    </rPh>
    <rPh sb="14" eb="16">
      <t>ウンエイ</t>
    </rPh>
    <rPh sb="16" eb="18">
      <t>ギョウム</t>
    </rPh>
    <rPh sb="18" eb="21">
      <t>イタクリョウ</t>
    </rPh>
    <phoneticPr fontId="10"/>
  </si>
  <si>
    <t>費用明細書
（ごみ焼却施設　運営業務委託料Ｂ）</t>
    <rPh sb="9" eb="13">
      <t>ショウキャクシセツ</t>
    </rPh>
    <rPh sb="14" eb="16">
      <t>ウンエイ</t>
    </rPh>
    <rPh sb="16" eb="18">
      <t>ギョウム</t>
    </rPh>
    <rPh sb="18" eb="21">
      <t>イタクリョウ</t>
    </rPh>
    <phoneticPr fontId="10"/>
  </si>
  <si>
    <t>費用明細書
（ごみ焼却施設　運営業務委託料Ｃ）</t>
    <rPh sb="9" eb="13">
      <t>ショウキャクシセツ</t>
    </rPh>
    <rPh sb="14" eb="16">
      <t>ウンエイ</t>
    </rPh>
    <rPh sb="16" eb="18">
      <t>ギョウム</t>
    </rPh>
    <rPh sb="18" eb="21">
      <t>イタクリョウ</t>
    </rPh>
    <phoneticPr fontId="10"/>
  </si>
  <si>
    <t>事業収支計画書類　※表紙</t>
    <rPh sb="6" eb="7">
      <t>ショ</t>
    </rPh>
    <rPh sb="7" eb="8">
      <t>ルイ</t>
    </rPh>
    <rPh sb="10" eb="12">
      <t>ヒョウシ</t>
    </rPh>
    <phoneticPr fontId="10"/>
  </si>
  <si>
    <t>様式第15号-1-1</t>
    <phoneticPr fontId="10"/>
  </si>
  <si>
    <t>様式第15号-1-2</t>
    <phoneticPr fontId="10"/>
  </si>
  <si>
    <t>様式第15号-1-3</t>
  </si>
  <si>
    <t>様式第15号-1-4</t>
  </si>
  <si>
    <t>様式第15号-1-5</t>
  </si>
  <si>
    <t>様式第15号-1-6</t>
  </si>
  <si>
    <t>様式第15号-1-7</t>
  </si>
  <si>
    <t>様式第15号-1-8</t>
  </si>
  <si>
    <t>様式第15号-1-9</t>
  </si>
  <si>
    <t>様式第15号-1-10</t>
  </si>
  <si>
    <t>様式第15号-1-11</t>
  </si>
  <si>
    <t>様式第15号-1-12</t>
  </si>
  <si>
    <t>様式第15号-1-13</t>
  </si>
  <si>
    <t>様式第15号-2</t>
  </si>
  <si>
    <t>様式第15号-2-1</t>
  </si>
  <si>
    <t>様式第15号-2-1（別紙1）</t>
    <rPh sb="11" eb="13">
      <t>ベッシ</t>
    </rPh>
    <phoneticPr fontId="10"/>
  </si>
  <si>
    <t>様式第15号-2-2</t>
  </si>
  <si>
    <t>様式第15号-2-3</t>
  </si>
  <si>
    <t>様式第15号-2-3（別紙1）</t>
  </si>
  <si>
    <t>様式第15号-2-4</t>
  </si>
  <si>
    <t>様式第15号-2-5</t>
  </si>
  <si>
    <t>様式第16号</t>
    <phoneticPr fontId="10"/>
  </si>
  <si>
    <t>事業収支計画</t>
    <phoneticPr fontId="10"/>
  </si>
  <si>
    <t>SPCの出資構成</t>
    <phoneticPr fontId="10"/>
  </si>
  <si>
    <t>費用明細書
（粗大ごみ処理施設　運営業務委託料Ｅ）</t>
    <rPh sb="7" eb="9">
      <t>ソダイ</t>
    </rPh>
    <rPh sb="11" eb="15">
      <t>ショリシセツ</t>
    </rPh>
    <rPh sb="16" eb="18">
      <t>ウンエイ</t>
    </rPh>
    <rPh sb="18" eb="20">
      <t>ギョウム</t>
    </rPh>
    <rPh sb="20" eb="23">
      <t>イタクリョウ</t>
    </rPh>
    <phoneticPr fontId="10"/>
  </si>
  <si>
    <t>費用明細書
（粗大ごみ処理施設　運営業務委託料Ｄ）</t>
    <rPh sb="7" eb="9">
      <t>ソダイ</t>
    </rPh>
    <rPh sb="11" eb="15">
      <t>ショリシセツ</t>
    </rPh>
    <rPh sb="16" eb="18">
      <t>ウンエイ</t>
    </rPh>
    <rPh sb="18" eb="20">
      <t>ギョウム</t>
    </rPh>
    <rPh sb="20" eb="23">
      <t>イタクリョウ</t>
    </rPh>
    <phoneticPr fontId="10"/>
  </si>
  <si>
    <t>※5：施設計画図書の物質収支等と整合を図ること。なお、不適当な見込量と判断した場合は、技術提案書の基礎審査において確認や差し替えを求める場合があるため、注意すること。</t>
    <rPh sb="68" eb="70">
      <t>バアイ</t>
    </rPh>
    <phoneticPr fontId="10"/>
  </si>
  <si>
    <t>備考</t>
    <rPh sb="0" eb="2">
      <t>ビコウ</t>
    </rPh>
    <phoneticPr fontId="10"/>
  </si>
  <si>
    <t>配置人数（人）</t>
    <rPh sb="0" eb="2">
      <t>ハイチ</t>
    </rPh>
    <phoneticPr fontId="10"/>
  </si>
  <si>
    <t>様式第14号-8</t>
  </si>
  <si>
    <t>※5：売電収入等のインセンティブは含めないこと。</t>
    <rPh sb="3" eb="4">
      <t>ウ</t>
    </rPh>
    <rPh sb="4" eb="5">
      <t>デン</t>
    </rPh>
    <rPh sb="5" eb="7">
      <t>シュウニュウ</t>
    </rPh>
    <rPh sb="7" eb="8">
      <t>トウ</t>
    </rPh>
    <rPh sb="17" eb="18">
      <t>フク</t>
    </rPh>
    <phoneticPr fontId="10"/>
  </si>
  <si>
    <t>※7：様式第13号（別紙2及び別紙3）、様式第14号-2～7との整合に留意すること。</t>
    <rPh sb="10" eb="12">
      <t>ベッシ</t>
    </rPh>
    <rPh sb="13" eb="14">
      <t>オヨ</t>
    </rPh>
    <rPh sb="15" eb="17">
      <t>ベッシ</t>
    </rPh>
    <rPh sb="32" eb="34">
      <t>セイゴウ</t>
    </rPh>
    <rPh sb="35" eb="37">
      <t>リュウイ</t>
    </rPh>
    <phoneticPr fontId="10"/>
  </si>
  <si>
    <t>※8：E-IRR算定キャッシュフローの令和12年度には、SPCの最終的な資本金をマイナスで入力すること。</t>
    <rPh sb="8" eb="10">
      <t>サンテイ</t>
    </rPh>
    <rPh sb="19" eb="21">
      <t>レイワ</t>
    </rPh>
    <rPh sb="23" eb="25">
      <t>ネンド</t>
    </rPh>
    <rPh sb="32" eb="35">
      <t>サイシュウテキ</t>
    </rPh>
    <rPh sb="36" eb="39">
      <t>シホンキン</t>
    </rPh>
    <rPh sb="45" eb="47">
      <t>ニュウリョク</t>
    </rPh>
    <phoneticPr fontId="10"/>
  </si>
  <si>
    <t>合計①</t>
    <rPh sb="0" eb="2">
      <t>ゴウケイ</t>
    </rPh>
    <phoneticPr fontId="10"/>
  </si>
  <si>
    <t>■提案単価の算定根拠</t>
    <rPh sb="1" eb="5">
      <t>テイアンタンカ</t>
    </rPh>
    <rPh sb="6" eb="8">
      <t>サンテイ</t>
    </rPh>
    <rPh sb="8" eb="10">
      <t>コンキョ</t>
    </rPh>
    <phoneticPr fontId="10"/>
  </si>
  <si>
    <t>■ごみ焼却施設　運営業務委託料Ａの算定</t>
    <rPh sb="3" eb="7">
      <t>ショウキャクシセツ</t>
    </rPh>
    <rPh sb="8" eb="15">
      <t>ウンエイギョウムイタクリョウ</t>
    </rPh>
    <rPh sb="17" eb="19">
      <t>サンテイ</t>
    </rPh>
    <phoneticPr fontId="10"/>
  </si>
  <si>
    <t>焼却処理量(計画値)(t/年)②</t>
    <rPh sb="0" eb="5">
      <t>ショウキャクショリリョウ</t>
    </rPh>
    <rPh sb="6" eb="8">
      <t>ケイカク</t>
    </rPh>
    <rPh sb="8" eb="9">
      <t>アタイ</t>
    </rPh>
    <rPh sb="13" eb="14">
      <t>ネン</t>
    </rPh>
    <phoneticPr fontId="10"/>
  </si>
  <si>
    <t>運営業務委託料Ａ(円)　①×②</t>
    <rPh sb="0" eb="2">
      <t>ウンエイ</t>
    </rPh>
    <rPh sb="2" eb="4">
      <t>ギョウム</t>
    </rPh>
    <rPh sb="4" eb="7">
      <t>イタクリョウ</t>
    </rPh>
    <rPh sb="9" eb="10">
      <t>エン</t>
    </rPh>
    <phoneticPr fontId="10"/>
  </si>
  <si>
    <t>●●●●工事</t>
    <rPh sb="4" eb="6">
      <t>コウジ</t>
    </rPh>
    <phoneticPr fontId="10"/>
  </si>
  <si>
    <t>▲▲▲▲工事</t>
    <rPh sb="4" eb="6">
      <t>コウジ</t>
    </rPh>
    <phoneticPr fontId="10"/>
  </si>
  <si>
    <t>中央市</t>
    <rPh sb="0" eb="3">
      <t>チュウオウシ</t>
    </rPh>
    <phoneticPr fontId="10"/>
  </si>
  <si>
    <t>山梨県中央市</t>
    <rPh sb="0" eb="3">
      <t>ヤマナシケン</t>
    </rPh>
    <rPh sb="3" eb="6">
      <t>チュウオウシ</t>
    </rPh>
    <phoneticPr fontId="10"/>
  </si>
  <si>
    <t>123,456千円</t>
    <phoneticPr fontId="10"/>
  </si>
  <si>
    <t>123千円</t>
    <phoneticPr fontId="10"/>
  </si>
  <si>
    <t>123,579千円</t>
    <phoneticPr fontId="10"/>
  </si>
  <si>
    <t>　　　5．整備スケジュール欄は、設備や機器の全交換を実施する年度に●印を、部分交換を実施する年度に◎印を、点検や修繕（日常点検の他、全交換や部分交換を除く）を実施する年度に△印を記入すること。</t>
    <rPh sb="5" eb="7">
      <t>セイビ</t>
    </rPh>
    <rPh sb="13" eb="14">
      <t>ラン</t>
    </rPh>
    <rPh sb="16" eb="18">
      <t>セツビ</t>
    </rPh>
    <rPh sb="19" eb="21">
      <t>キキ</t>
    </rPh>
    <rPh sb="22" eb="25">
      <t>ゼンコウカン</t>
    </rPh>
    <rPh sb="26" eb="28">
      <t>ジッシ</t>
    </rPh>
    <rPh sb="30" eb="32">
      <t>ネンド</t>
    </rPh>
    <rPh sb="34" eb="35">
      <t>シルシ</t>
    </rPh>
    <rPh sb="37" eb="39">
      <t>ブブン</t>
    </rPh>
    <rPh sb="39" eb="41">
      <t>コウカン</t>
    </rPh>
    <rPh sb="42" eb="44">
      <t>ジッシ</t>
    </rPh>
    <rPh sb="46" eb="48">
      <t>ネンド</t>
    </rPh>
    <rPh sb="50" eb="51">
      <t>シルシ</t>
    </rPh>
    <rPh sb="53" eb="55">
      <t>テンケン</t>
    </rPh>
    <rPh sb="56" eb="58">
      <t>シュウゼン</t>
    </rPh>
    <rPh sb="59" eb="63">
      <t>ニチジョウテンケン</t>
    </rPh>
    <rPh sb="64" eb="65">
      <t>ホカ</t>
    </rPh>
    <rPh sb="66" eb="69">
      <t>ゼンコウカン</t>
    </rPh>
    <rPh sb="70" eb="74">
      <t>ブブンコウカン</t>
    </rPh>
    <rPh sb="75" eb="76">
      <t>ノゾ</t>
    </rPh>
    <rPh sb="79" eb="81">
      <t>ジッシ</t>
    </rPh>
    <rPh sb="83" eb="85">
      <t>ネンド</t>
    </rPh>
    <rPh sb="87" eb="88">
      <t>ジルシ</t>
    </rPh>
    <rPh sb="89" eb="91">
      <t>キニュウ</t>
    </rPh>
    <phoneticPr fontId="10"/>
  </si>
  <si>
    <t>令和7年4月21日</t>
    <rPh sb="0" eb="2">
      <t>レイワ</t>
    </rPh>
    <rPh sb="8" eb="9">
      <t>ニチ</t>
    </rPh>
    <phoneticPr fontId="33"/>
  </si>
  <si>
    <t>様式第14号-8</t>
    <phoneticPr fontId="10"/>
  </si>
  <si>
    <t>1．機械設備工事</t>
    <phoneticPr fontId="91"/>
  </si>
  <si>
    <t>2．電気計装設備工事</t>
    <phoneticPr fontId="91"/>
  </si>
  <si>
    <t>3．土木建築工事</t>
    <phoneticPr fontId="91"/>
  </si>
  <si>
    <t>4．共通仮設費</t>
    <rPh sb="1" eb="6">
      <t>キョウツウカセツヒ</t>
    </rPh>
    <phoneticPr fontId="91"/>
  </si>
  <si>
    <t>5．現場管理費</t>
    <rPh sb="2" eb="7">
      <t>ゲンバカンリヒ</t>
    </rPh>
    <phoneticPr fontId="91"/>
  </si>
  <si>
    <t>6．一般管理費</t>
    <rPh sb="2" eb="7">
      <t>イッパンカンリヒ</t>
    </rPh>
    <phoneticPr fontId="91"/>
  </si>
  <si>
    <t>1．SPC</t>
    <phoneticPr fontId="10"/>
  </si>
  <si>
    <t>2．ごみ焼却施設</t>
    <rPh sb="4" eb="8">
      <t>ショウキャクシセツ</t>
    </rPh>
    <phoneticPr fontId="10"/>
  </si>
  <si>
    <t>第１編　 共通事項</t>
  </si>
  <si>
    <t>第１章　 本要求水準書の位置づけ</t>
  </si>
  <si>
    <t>１．１　 要求水準書の取扱い</t>
  </si>
  <si>
    <t>１．１．１　 設備設置の選択に係る取扱い</t>
  </si>
  <si>
    <t>１．１．２　 仕様記述方法の取扱い</t>
  </si>
  <si>
    <t>(1) 【　】書きで仕様が示されているもの</t>
  </si>
  <si>
    <t>(2) 【　】書きで仕様が示されていないもの</t>
  </si>
  <si>
    <t>(3) 【　】が無く仕様が示されているもの</t>
  </si>
  <si>
    <t>１．１．３　 「参考」の取扱い</t>
  </si>
  <si>
    <t>１．１．４　 「標準」や「標準仕様」の取扱い</t>
  </si>
  <si>
    <t>１．１．５　 報告、提出の取扱い</t>
  </si>
  <si>
    <t>第２章　 用語の定義</t>
  </si>
  <si>
    <t>第３章　 本件事業の概要</t>
    <phoneticPr fontId="10"/>
  </si>
  <si>
    <t>３．１　 本件事業の目的</t>
  </si>
  <si>
    <t>３．２　 施設整備の基本方針</t>
  </si>
  <si>
    <t>○ごみを安全かつ安定的に処理できる施設</t>
  </si>
  <si>
    <t>○適切な環境保全対策を講じた施設</t>
  </si>
  <si>
    <t>○エネルギーの有効利用と資源循環に優れた施設</t>
  </si>
  <si>
    <t>○経済性に優れた施設</t>
  </si>
  <si>
    <t>○地域住民に開かれた施設</t>
  </si>
  <si>
    <t>３．３　 事業名称</t>
  </si>
  <si>
    <t>３．４　 本件事業の対象となる公共施設等の種類</t>
  </si>
  <si>
    <t>３．５　 公共施設の管理者</t>
  </si>
  <si>
    <t>３．６　 事業期間（予定）</t>
  </si>
  <si>
    <t>３．７　 事業方式</t>
  </si>
  <si>
    <t>３．８　 事業の構成</t>
  </si>
  <si>
    <t>(1) 設計・建設に係る業務</t>
  </si>
  <si>
    <t>ア  建設場所</t>
  </si>
  <si>
    <t>イ  工事内容</t>
  </si>
  <si>
    <t>ウ  業務期間</t>
  </si>
  <si>
    <t>エ  整備対象</t>
  </si>
  <si>
    <t>　</t>
  </si>
  <si>
    <t>(2) 運営に係る業務</t>
  </si>
  <si>
    <t>ア  委託内容</t>
  </si>
  <si>
    <t>イ  運営期間</t>
  </si>
  <si>
    <t>表１－２　事業スケジュール（省略）</t>
    <rPh sb="14" eb="16">
      <t>ショウリャク</t>
    </rPh>
    <phoneticPr fontId="118"/>
  </si>
  <si>
    <t>３．９　 立地条件</t>
  </si>
  <si>
    <t>３．９．１　 周辺概況</t>
  </si>
  <si>
    <t>(1) 地形</t>
  </si>
  <si>
    <t>(2) 土地利用状況</t>
  </si>
  <si>
    <t>３．９．２　 敷地面積</t>
  </si>
  <si>
    <t>３．９．３　 計画地盤高</t>
  </si>
  <si>
    <t>３．９．４　 地質</t>
  </si>
  <si>
    <t>３．９．５　 土地利用規制</t>
  </si>
  <si>
    <t>表１－３　敷地の土地利用条件</t>
    <phoneticPr fontId="118"/>
  </si>
  <si>
    <t>用途地域</t>
  </si>
  <si>
    <t>内容</t>
    <rPh sb="0" eb="2">
      <t>ナイヨウ</t>
    </rPh>
    <phoneticPr fontId="118"/>
  </si>
  <si>
    <t>容積率／建ぺい率</t>
  </si>
  <si>
    <t>高度地区、高さの制限</t>
  </si>
  <si>
    <t>防火地域及び準防火地域</t>
  </si>
  <si>
    <t>日影規制※</t>
  </si>
  <si>
    <t>災害危険区域</t>
  </si>
  <si>
    <t>景観計画区域、重点地区</t>
  </si>
  <si>
    <t>緩衝緑地や緑化に関する基準</t>
  </si>
  <si>
    <t>その他地域指定</t>
  </si>
  <si>
    <t>３．９．６　 搬入出道路</t>
  </si>
  <si>
    <t>３．９．７　 公園緑地及びビオトープ</t>
  </si>
  <si>
    <t>３．１０　 敷地周辺設備</t>
  </si>
  <si>
    <t>３．１０．１　 用水</t>
  </si>
  <si>
    <t>３．１０．２　 排水</t>
  </si>
  <si>
    <t>３．１０．３　 電気</t>
  </si>
  <si>
    <t>３．１０．４　 燃料</t>
  </si>
  <si>
    <t>３．１０．５　 電話・通信</t>
  </si>
  <si>
    <t>３．１１　 搬入出条件</t>
  </si>
  <si>
    <t>３．１１．１　 搬入日及び搬入・搬出時間</t>
  </si>
  <si>
    <t>(1) 搬入</t>
  </si>
  <si>
    <t>ア  自己搬入（祝日を除く）</t>
  </si>
  <si>
    <t>イ  委託車両（祝日を含む）</t>
  </si>
  <si>
    <t>ウ  許可車両（祝日を除く）</t>
  </si>
  <si>
    <t>(2) 搬出（祝日を除く）</t>
  </si>
  <si>
    <t>３．１１．２　 搬入台数</t>
  </si>
  <si>
    <t>３．１２　 性能保証</t>
  </si>
  <si>
    <t>３．１２．１　 公害防止基準</t>
  </si>
  <si>
    <t>(1) 排ガス基準</t>
  </si>
  <si>
    <t>ア  ごみ焼却施設の排ガス基準</t>
  </si>
  <si>
    <t>表１－４　ごみ焼却施設の排ガス基準（煙突出口・乾ガスO212％換算値）</t>
    <phoneticPr fontId="118"/>
  </si>
  <si>
    <t>項目</t>
    <rPh sb="0" eb="2">
      <t>コウモク</t>
    </rPh>
    <phoneticPr fontId="118"/>
  </si>
  <si>
    <t>ばいじん</t>
    <phoneticPr fontId="118"/>
  </si>
  <si>
    <t>基準値</t>
    <rPh sb="0" eb="2">
      <t>キジュン</t>
    </rPh>
    <rPh sb="2" eb="3">
      <t>アタイ</t>
    </rPh>
    <phoneticPr fontId="118"/>
  </si>
  <si>
    <t>硫黄酸化物</t>
    <phoneticPr fontId="118"/>
  </si>
  <si>
    <t>塩化水素</t>
    <rPh sb="0" eb="2">
      <t>エンカ</t>
    </rPh>
    <rPh sb="2" eb="4">
      <t>スイソ</t>
    </rPh>
    <phoneticPr fontId="118"/>
  </si>
  <si>
    <t>窒素酸化物</t>
    <phoneticPr fontId="118"/>
  </si>
  <si>
    <t>ダイオキシン類</t>
    <rPh sb="6" eb="7">
      <t>ルイ</t>
    </rPh>
    <phoneticPr fontId="118"/>
  </si>
  <si>
    <t>その他物質（カドミウム及びその化合物）</t>
    <rPh sb="2" eb="3">
      <t>タ</t>
    </rPh>
    <rPh sb="3" eb="5">
      <t>ブッシツ</t>
    </rPh>
    <phoneticPr fontId="118"/>
  </si>
  <si>
    <t>その他物質（塩素）</t>
    <rPh sb="2" eb="3">
      <t>タ</t>
    </rPh>
    <rPh sb="3" eb="5">
      <t>ブッシツ</t>
    </rPh>
    <rPh sb="6" eb="8">
      <t>エンソ</t>
    </rPh>
    <phoneticPr fontId="118"/>
  </si>
  <si>
    <t>その他物質（ふっ素、ふっ化水素及びふっ化けい素）</t>
    <rPh sb="2" eb="3">
      <t>タ</t>
    </rPh>
    <rPh sb="3" eb="5">
      <t>ブッシツ</t>
    </rPh>
    <phoneticPr fontId="118"/>
  </si>
  <si>
    <t>その他物質（鉛及びその化合物）</t>
    <rPh sb="2" eb="3">
      <t>タ</t>
    </rPh>
    <rPh sb="3" eb="5">
      <t>ブッシツ</t>
    </rPh>
    <phoneticPr fontId="118"/>
  </si>
  <si>
    <t>一酸化炭素</t>
    <rPh sb="0" eb="3">
      <t>イッサンカ</t>
    </rPh>
    <rPh sb="3" eb="5">
      <t>タンソ</t>
    </rPh>
    <phoneticPr fontId="118"/>
  </si>
  <si>
    <t>基準値（1時間平均）</t>
    <rPh sb="0" eb="2">
      <t>キジュン</t>
    </rPh>
    <rPh sb="2" eb="3">
      <t>アタイ</t>
    </rPh>
    <rPh sb="5" eb="9">
      <t>ジカンヘイキン</t>
    </rPh>
    <phoneticPr fontId="118"/>
  </si>
  <si>
    <t>基準値（4時間平均）</t>
    <rPh sb="0" eb="2">
      <t>キジュン</t>
    </rPh>
    <rPh sb="2" eb="3">
      <t>アタイ</t>
    </rPh>
    <rPh sb="5" eb="9">
      <t>ジカンヘイキン</t>
    </rPh>
    <phoneticPr fontId="118"/>
  </si>
  <si>
    <t>水銀</t>
    <rPh sb="0" eb="2">
      <t>スイギン</t>
    </rPh>
    <phoneticPr fontId="118"/>
  </si>
  <si>
    <t>イ  非常用（常用）発電設備の排ガス基準</t>
  </si>
  <si>
    <t>表１－５　非常用（常用）発電設備の排ガス基準（煙突出口・乾ガスO212％換算値）</t>
    <rPh sb="5" eb="8">
      <t>ヒジョウヨウ</t>
    </rPh>
    <rPh sb="9" eb="11">
      <t>ジョウヨウ</t>
    </rPh>
    <rPh sb="12" eb="14">
      <t>ハツデン</t>
    </rPh>
    <rPh sb="14" eb="16">
      <t>セツビ</t>
    </rPh>
    <rPh sb="17" eb="18">
      <t>ハイ</t>
    </rPh>
    <rPh sb="20" eb="22">
      <t>キジュン</t>
    </rPh>
    <rPh sb="23" eb="25">
      <t>エントツ</t>
    </rPh>
    <rPh sb="25" eb="27">
      <t>デグチ</t>
    </rPh>
    <rPh sb="28" eb="29">
      <t>イヌイ</t>
    </rPh>
    <rPh sb="36" eb="38">
      <t>カンザン</t>
    </rPh>
    <rPh sb="38" eb="39">
      <t>アタイ</t>
    </rPh>
    <phoneticPr fontId="118"/>
  </si>
  <si>
    <t>(2) 排水基準</t>
  </si>
  <si>
    <t>表１－６　下水道放流基準（省略）</t>
    <rPh sb="5" eb="8">
      <t>ゲスイドウ</t>
    </rPh>
    <rPh sb="8" eb="10">
      <t>ホウリュウ</t>
    </rPh>
    <rPh sb="10" eb="12">
      <t>キジュン</t>
    </rPh>
    <rPh sb="13" eb="15">
      <t>ショウリャク</t>
    </rPh>
    <phoneticPr fontId="118"/>
  </si>
  <si>
    <t>(3) 騒音基準</t>
  </si>
  <si>
    <t>表１－７　騒音基準</t>
    <rPh sb="5" eb="7">
      <t>ソウオン</t>
    </rPh>
    <rPh sb="7" eb="9">
      <t>キジュン</t>
    </rPh>
    <phoneticPr fontId="118"/>
  </si>
  <si>
    <t>昼間（8時～19時）</t>
    <phoneticPr fontId="118"/>
  </si>
  <si>
    <t>朝・夕（6時～8時、19時～22時）</t>
    <phoneticPr fontId="118"/>
  </si>
  <si>
    <t>夜間（22時～翌日6時）</t>
    <phoneticPr fontId="118"/>
  </si>
  <si>
    <t>(4) 振動基準</t>
  </si>
  <si>
    <t>表１－８　振動基準</t>
    <rPh sb="5" eb="7">
      <t>シンドウ</t>
    </rPh>
    <rPh sb="7" eb="9">
      <t>キジュン</t>
    </rPh>
    <phoneticPr fontId="118"/>
  </si>
  <si>
    <t>夜間（19時～翌日8時）</t>
    <phoneticPr fontId="118"/>
  </si>
  <si>
    <t>(5) 悪臭基準</t>
  </si>
  <si>
    <t>表１－９　悪臭基準</t>
    <rPh sb="5" eb="9">
      <t>アクシュウキジュン</t>
    </rPh>
    <phoneticPr fontId="118"/>
  </si>
  <si>
    <t>1号規制（敷地境界）</t>
    <rPh sb="1" eb="2">
      <t>ゴウ</t>
    </rPh>
    <rPh sb="2" eb="4">
      <t>キセイ</t>
    </rPh>
    <rPh sb="5" eb="7">
      <t>シキチ</t>
    </rPh>
    <rPh sb="7" eb="9">
      <t>キョウカイ</t>
    </rPh>
    <phoneticPr fontId="118"/>
  </si>
  <si>
    <t>2号規制（気体排出口）</t>
    <phoneticPr fontId="118"/>
  </si>
  <si>
    <t>3号規制（排出水）</t>
    <rPh sb="1" eb="2">
      <t>ゴウ</t>
    </rPh>
    <rPh sb="2" eb="4">
      <t>キセイ</t>
    </rPh>
    <rPh sb="5" eb="7">
      <t>ハイシュツ</t>
    </rPh>
    <rPh sb="7" eb="8">
      <t>スイ</t>
    </rPh>
    <phoneticPr fontId="118"/>
  </si>
  <si>
    <t>(6) 粉じん基準</t>
  </si>
  <si>
    <t>表１－１０　粉じん基準（排出口）</t>
    <phoneticPr fontId="118"/>
  </si>
  <si>
    <t>粉じん排出量（排出口）</t>
    <rPh sb="0" eb="1">
      <t>フン</t>
    </rPh>
    <rPh sb="3" eb="5">
      <t>ハイシュツ</t>
    </rPh>
    <rPh sb="5" eb="6">
      <t>リョウ</t>
    </rPh>
    <rPh sb="7" eb="9">
      <t>ハイシュツ</t>
    </rPh>
    <rPh sb="9" eb="10">
      <t>グチ</t>
    </rPh>
    <phoneticPr fontId="118"/>
  </si>
  <si>
    <t>３．１２．２　 処理能力</t>
  </si>
  <si>
    <t>(1) ごみ焼却施設の処理能力</t>
  </si>
  <si>
    <t>表１－１１　ごみ焼却施設の処理能力</t>
    <phoneticPr fontId="10"/>
  </si>
  <si>
    <t>可燃ごみ焼却処理ライン</t>
  </si>
  <si>
    <t>施設規模</t>
  </si>
  <si>
    <t>処理方式</t>
  </si>
  <si>
    <t>年間稼働日数</t>
  </si>
  <si>
    <t>処理対象物</t>
  </si>
  <si>
    <t>可燃性粗大ごみ破砕処理ライン</t>
  </si>
  <si>
    <t>可燃性粗大ごみ</t>
  </si>
  <si>
    <t>小動物焼却処理ライン</t>
  </si>
  <si>
    <t>(2) 粗大ごみ処理施設の処理能力</t>
  </si>
  <si>
    <t>表１－１２　粗大ごみ処理施設の処理能力</t>
    <phoneticPr fontId="118"/>
  </si>
  <si>
    <t>不燃ごみ受入・手選別ライン</t>
  </si>
  <si>
    <t>－</t>
  </si>
  <si>
    <t>不燃ごみ</t>
  </si>
  <si>
    <t>不燃性粗大ごみ受入・供給ライン</t>
  </si>
  <si>
    <t>不燃性粗大ごみ</t>
  </si>
  <si>
    <t>不燃ごみ及び不燃性粗大ごみ破砕・選別処理ライン</t>
  </si>
  <si>
    <t>不燃ごみ、不燃性粗大ごみ</t>
  </si>
  <si>
    <t>３．１２．３　 ごみ焼却施設生成物に係る品質基準</t>
  </si>
  <si>
    <t>表１－１３　ごみ焼却施設生成物に係る品質基準</t>
    <phoneticPr fontId="118"/>
  </si>
  <si>
    <t>溶融スラグ（ガス化溶融炉の場合）</t>
  </si>
  <si>
    <t>品質基準</t>
    <rPh sb="0" eb="4">
      <t>ヒンシツキジュン</t>
    </rPh>
    <phoneticPr fontId="118"/>
  </si>
  <si>
    <t>主灰（ストーカ炉の場合）</t>
  </si>
  <si>
    <t>落じん灰</t>
  </si>
  <si>
    <t>飛灰処理物</t>
  </si>
  <si>
    <t>３．１２．４　 粗大ごみ処理施設での選別物及び回収物に係る基準</t>
  </si>
  <si>
    <t>(1) 金属類及び残さの品質基準</t>
  </si>
  <si>
    <t>表１－１４　金属類及び残さの品質基準</t>
    <phoneticPr fontId="118"/>
  </si>
  <si>
    <t>鉄</t>
  </si>
  <si>
    <t>純度</t>
  </si>
  <si>
    <t>回収率（目標値）</t>
  </si>
  <si>
    <t>アルミ類</t>
  </si>
  <si>
    <t>可燃性残さ中の可燃分</t>
  </si>
  <si>
    <t>不燃性残さ中の不燃分</t>
  </si>
  <si>
    <t>(2) 前処理に係る作業基準</t>
  </si>
  <si>
    <t>表１－１５　前処理作業に係る基準</t>
    <phoneticPr fontId="118"/>
  </si>
  <si>
    <t>前処理作業に係る基準</t>
    <rPh sb="0" eb="3">
      <t>マエショリ</t>
    </rPh>
    <rPh sb="3" eb="5">
      <t>サギョウ</t>
    </rPh>
    <rPh sb="6" eb="7">
      <t>カカ</t>
    </rPh>
    <rPh sb="8" eb="10">
      <t>キジュン</t>
    </rPh>
    <phoneticPr fontId="10"/>
  </si>
  <si>
    <t>スプリング入りマットレス・ソファー</t>
  </si>
  <si>
    <t>小型家電</t>
  </si>
  <si>
    <t>スプレー缶</t>
  </si>
  <si>
    <t>ライター</t>
  </si>
  <si>
    <t>乾電池・ボタン電池・二次電池・モバイルバッテリー・携帯電話・電子たばこ</t>
  </si>
  <si>
    <t>蛍光管破砕物・水銀使用の製品</t>
  </si>
  <si>
    <t>ストーブ・ファンヒーター</t>
  </si>
  <si>
    <t>３．１２．５　 エネルギー回収率</t>
  </si>
  <si>
    <t>表１－１６　エネルギー回収率（発電効率と熱利用率の和）</t>
  </si>
  <si>
    <t>エネルギー回収率</t>
  </si>
  <si>
    <t>基準値</t>
    <rPh sb="0" eb="3">
      <t>キジュンチ</t>
    </rPh>
    <phoneticPr fontId="118"/>
  </si>
  <si>
    <t>３．１２．６　 燃焼能力</t>
  </si>
  <si>
    <t>表１－１７　燃焼能力</t>
  </si>
  <si>
    <t>燃焼室</t>
  </si>
  <si>
    <t>機能条件</t>
    <rPh sb="0" eb="4">
      <t>キノウジョウケン</t>
    </rPh>
    <phoneticPr fontId="118"/>
  </si>
  <si>
    <t>ガス滞留時間</t>
  </si>
  <si>
    <t>３．１２．７　 外部電源喪失時の緊急作動能力</t>
  </si>
  <si>
    <t>３．１２．８　 非常用（常用）発電機による1炉立上げ能力</t>
  </si>
  <si>
    <t>３．１２．９　 破砕処理能力</t>
  </si>
  <si>
    <t>表１－１８　破砕処理能力</t>
    <phoneticPr fontId="118"/>
  </si>
  <si>
    <t>切断（剪断）式破砕機</t>
  </si>
  <si>
    <t>破砕粒度</t>
  </si>
  <si>
    <t>破砕率</t>
  </si>
  <si>
    <t>備考（設置場所）</t>
  </si>
  <si>
    <t>二軸低速回転式破砕機</t>
  </si>
  <si>
    <t>高速回転式破砕機</t>
    <phoneticPr fontId="118"/>
  </si>
  <si>
    <t>３．１２．１０　 連続稼働能力</t>
  </si>
  <si>
    <t>(1) ごみ焼却施設</t>
  </si>
  <si>
    <t>(2) 粗大ごみ処理施設</t>
  </si>
  <si>
    <t>３．１２．１１　 その他の機器、設備などの条件</t>
  </si>
  <si>
    <t>３．１３　 関係法令等の遵守</t>
  </si>
  <si>
    <t>３．１３．１　 関連する法令の遵守</t>
  </si>
  <si>
    <t>３．１３．２　 関連する基準・規格等の遵守</t>
  </si>
  <si>
    <t>３．１３．３　 関連計画等への配慮</t>
  </si>
  <si>
    <t>第２編　 設計・建設業務</t>
  </si>
  <si>
    <t>第１章　 総則</t>
  </si>
  <si>
    <t>１．１　 設計・建設業務の基本事項</t>
  </si>
  <si>
    <t>１．１．１　 適用範囲</t>
  </si>
  <si>
    <t>１．１．２　 設計・建設業務を行う施設</t>
  </si>
  <si>
    <t>１．１．３　 建設事業者の業務概要</t>
  </si>
  <si>
    <t>１．１．４　 本組合の業務概要</t>
  </si>
  <si>
    <t>１．２　 ごみ焼却施設の基本条件</t>
  </si>
  <si>
    <t>１．２．１　 公称能力</t>
  </si>
  <si>
    <t>１．２．２　 処理対象物の種類</t>
  </si>
  <si>
    <t>(1) 可燃ごみ</t>
  </si>
  <si>
    <t>(2) 可燃性粗大ごみ</t>
  </si>
  <si>
    <t>(3) 動物の死骸</t>
  </si>
  <si>
    <t>(4) 脱水汚泥</t>
  </si>
  <si>
    <t>(5) 可燃性残さ</t>
  </si>
  <si>
    <t>(6) 災害廃棄物（非定常的に発生）</t>
  </si>
  <si>
    <t>表２－１　処理対象物の種類（ごみ焼却施設）</t>
    <phoneticPr fontId="118"/>
  </si>
  <si>
    <t>種類</t>
    <rPh sb="0" eb="2">
      <t>シュルイ</t>
    </rPh>
    <phoneticPr fontId="118"/>
  </si>
  <si>
    <t>可燃ごみ</t>
  </si>
  <si>
    <t>動物の死骸</t>
  </si>
  <si>
    <t>脱水汚泥</t>
  </si>
  <si>
    <t>可燃性残さ</t>
  </si>
  <si>
    <t>１．２．３　 処理方式</t>
  </si>
  <si>
    <t>(1) 可燃ごみ焼却処理ライン</t>
  </si>
  <si>
    <t>(2) 可燃性粗大ごみ破砕処理ライン</t>
  </si>
  <si>
    <t>(3) 小動物焼却処理ライン（必要に応じて設置）</t>
  </si>
  <si>
    <t>１．２．４　 計画処理量</t>
  </si>
  <si>
    <t>表２－２　計画処理量（ごみ焼却施設）（省略）</t>
    <rPh sb="19" eb="21">
      <t>ショウリャク</t>
    </rPh>
    <phoneticPr fontId="118"/>
  </si>
  <si>
    <t>１．２．５　 排出禁止物</t>
  </si>
  <si>
    <t>表２－３　排出禁止物</t>
    <phoneticPr fontId="118"/>
  </si>
  <si>
    <t>排出禁止物</t>
  </si>
  <si>
    <t>１．２．６　 処理不適物</t>
  </si>
  <si>
    <t>１．２．７　 計画ごみ質</t>
  </si>
  <si>
    <t>(1) 可燃ごみ、可燃性粗大ごみの破砕残さ、脱水汚泥、可燃性残さ</t>
  </si>
  <si>
    <t>表２－４　計画ごみ質</t>
  </si>
  <si>
    <t>低位発熱量（kJ/kg）</t>
  </si>
  <si>
    <t>低質ごみ</t>
    <rPh sb="0" eb="2">
      <t>テイシツ</t>
    </rPh>
    <phoneticPr fontId="10"/>
  </si>
  <si>
    <t>基準ごみ</t>
    <rPh sb="0" eb="2">
      <t>キジュン</t>
    </rPh>
    <phoneticPr fontId="118"/>
  </si>
  <si>
    <t>高質ごみ</t>
    <rPh sb="0" eb="2">
      <t>コウシツ</t>
    </rPh>
    <phoneticPr fontId="118"/>
  </si>
  <si>
    <t>三成分（％）</t>
  </si>
  <si>
    <t>低質ごみ</t>
    <rPh sb="0" eb="2">
      <t>テイシツ</t>
    </rPh>
    <phoneticPr fontId="118"/>
  </si>
  <si>
    <t>水分</t>
    <rPh sb="0" eb="2">
      <t>スイブン</t>
    </rPh>
    <phoneticPr fontId="10"/>
  </si>
  <si>
    <t>可燃分</t>
  </si>
  <si>
    <t>灰分</t>
  </si>
  <si>
    <t>単位体積重量（ｔ/ｍ3）</t>
  </si>
  <si>
    <t>種類組成（％）</t>
  </si>
  <si>
    <t>紙・布類</t>
  </si>
  <si>
    <t>ビニル類</t>
  </si>
  <si>
    <t>木・竹・わら類</t>
  </si>
  <si>
    <t>厨芥類</t>
  </si>
  <si>
    <t>不燃物</t>
  </si>
  <si>
    <t>可燃分元素組成（％）</t>
    <rPh sb="0" eb="3">
      <t>カネンブン</t>
    </rPh>
    <rPh sb="3" eb="5">
      <t>ゲンソ</t>
    </rPh>
    <rPh sb="5" eb="7">
      <t>ソセイ</t>
    </rPh>
    <phoneticPr fontId="10"/>
  </si>
  <si>
    <t>炭素</t>
  </si>
  <si>
    <t>水素</t>
  </si>
  <si>
    <t>窒素</t>
  </si>
  <si>
    <t>硫黄</t>
  </si>
  <si>
    <t>塩素</t>
  </si>
  <si>
    <t>酸素</t>
  </si>
  <si>
    <t>合計</t>
  </si>
  <si>
    <t>(3) 小動物</t>
  </si>
  <si>
    <t>表２－５　可燃性粗大ごみの計画ごみ質（処理対象物）（省略）</t>
    <rPh sb="26" eb="28">
      <t>ショウリャク</t>
    </rPh>
    <phoneticPr fontId="118"/>
  </si>
  <si>
    <t>１．２．８　 処理対象物の搬入形態</t>
  </si>
  <si>
    <t>表２－６　処理対象物の搬入形態</t>
  </si>
  <si>
    <t>搬入容器</t>
  </si>
  <si>
    <t>搬入車両</t>
  </si>
  <si>
    <t>１．２．９　 資源物、最終処分物の搬出形態</t>
  </si>
  <si>
    <t>表２－７　資源物及び最終処分物の搬出形態（ごみ焼却施設）</t>
    <phoneticPr fontId="118"/>
  </si>
  <si>
    <t>焼却灰</t>
  </si>
  <si>
    <t>排出容器</t>
  </si>
  <si>
    <t>搬出車両</t>
  </si>
  <si>
    <t>処理・処分方法</t>
  </si>
  <si>
    <t>目的</t>
  </si>
  <si>
    <t>溶融スラグ</t>
  </si>
  <si>
    <t>金属類・溶融メタル</t>
  </si>
  <si>
    <t>１．２．１０　 主要設備方式</t>
  </si>
  <si>
    <t>(1) 運転方式</t>
  </si>
  <si>
    <t>(2) 設備方式</t>
  </si>
  <si>
    <t>表２－８　ごみ焼却施設の仕様概要</t>
  </si>
  <si>
    <t>設備名</t>
    <rPh sb="0" eb="3">
      <t>セツビメイ</t>
    </rPh>
    <phoneticPr fontId="118"/>
  </si>
  <si>
    <t>受入供給設備</t>
  </si>
  <si>
    <t>仕様概要</t>
    <rPh sb="0" eb="2">
      <t>シヨウ</t>
    </rPh>
    <rPh sb="2" eb="4">
      <t>ガイヨウ</t>
    </rPh>
    <phoneticPr fontId="118"/>
  </si>
  <si>
    <t>燃焼ガス冷却設備</t>
  </si>
  <si>
    <t>排ガス処理設備</t>
  </si>
  <si>
    <t>余熱利用設備</t>
  </si>
  <si>
    <t>通風設備</t>
  </si>
  <si>
    <t>灰出し設備</t>
  </si>
  <si>
    <t>給水設備</t>
  </si>
  <si>
    <t>排水処理設備</t>
  </si>
  <si>
    <t>電気設備</t>
  </si>
  <si>
    <t>計装設備</t>
  </si>
  <si>
    <t>１．２．１１　 稼働条件</t>
  </si>
  <si>
    <t>１．３　 粗大ごみ処理施設の基本条件</t>
  </si>
  <si>
    <t>１．３．１　 公称能力</t>
  </si>
  <si>
    <t>１．３．２　 処理対象物の種類</t>
  </si>
  <si>
    <t>(1) 不燃ごみ</t>
  </si>
  <si>
    <t>(2) 不燃性粗大ごみ</t>
  </si>
  <si>
    <t>(3) 有害ごみ</t>
  </si>
  <si>
    <t>(4) 危険ごみ</t>
  </si>
  <si>
    <t>(5) 災害廃棄物（非定常的に発生）</t>
  </si>
  <si>
    <t>表２－９　処理対象物の種類（粗大ごみ処理施設）</t>
    <phoneticPr fontId="118"/>
  </si>
  <si>
    <t>有害ごみ（電池類）</t>
    <rPh sb="5" eb="8">
      <t>デンチルイ</t>
    </rPh>
    <phoneticPr fontId="118"/>
  </si>
  <si>
    <t>有害ごみ（蛍光管・水銀使用の製品）</t>
    <rPh sb="5" eb="7">
      <t>ケイコウ</t>
    </rPh>
    <rPh sb="7" eb="8">
      <t>カン</t>
    </rPh>
    <rPh sb="9" eb="11">
      <t>スイギン</t>
    </rPh>
    <rPh sb="11" eb="13">
      <t>シヨウ</t>
    </rPh>
    <rPh sb="14" eb="16">
      <t>セイヒン</t>
    </rPh>
    <phoneticPr fontId="118"/>
  </si>
  <si>
    <t>危険ごみ</t>
  </si>
  <si>
    <t>１．３．３　 処理方式</t>
  </si>
  <si>
    <t>(1) 不燃ごみ受入・手選別ライン</t>
  </si>
  <si>
    <t>(2) 不燃性粗大ごみ受入・供給ライン</t>
  </si>
  <si>
    <t>(3) 不燃ごみ及び不燃性粗大ごみ破砕・選別処理ライン</t>
  </si>
  <si>
    <t>１．３．４　 計画処理量</t>
  </si>
  <si>
    <t>表２－１０　計画処理量（粗大ごみ処理施設）（省略）</t>
    <phoneticPr fontId="118"/>
  </si>
  <si>
    <t>表２－１１　スプリング入りマットレス・ソファーの発生量（参考）（省略）</t>
    <phoneticPr fontId="118"/>
  </si>
  <si>
    <t>１．３．５　 排出禁止物</t>
  </si>
  <si>
    <t>表２－１２　排出禁止物（表２－３の再掲載）（省略）</t>
    <phoneticPr fontId="118"/>
  </si>
  <si>
    <t>１．３．６　 処理不適物</t>
  </si>
  <si>
    <t>１．３．７　 計画ごみ質</t>
  </si>
  <si>
    <t>表２－１３　不燃ごみの計画ごみ質（処理対象物）（省略）</t>
    <phoneticPr fontId="118"/>
  </si>
  <si>
    <t>表２－１４　不燃性粗大ごみの計画ごみ質（処理対象物）（省略）</t>
    <phoneticPr fontId="118"/>
  </si>
  <si>
    <t>１．３．８　 処理対象物の搬入形態</t>
  </si>
  <si>
    <t>表２－１５　処理対象物の搬入形態</t>
    <phoneticPr fontId="118"/>
  </si>
  <si>
    <t>有害ごみ（電池類）</t>
    <rPh sb="5" eb="8">
      <t>デンチルイ</t>
    </rPh>
    <phoneticPr fontId="10"/>
  </si>
  <si>
    <t>有害ごみ（電池類、蛍光管・水銀使用の製品）</t>
    <rPh sb="5" eb="8">
      <t>デンチルイ</t>
    </rPh>
    <phoneticPr fontId="10"/>
  </si>
  <si>
    <t>１．３．９　 資源物、最終処分物の搬出形態</t>
  </si>
  <si>
    <t>表２－１６　資源物及び最終処分物の搬出形態（粗大ごみ処理施設）</t>
    <phoneticPr fontId="118"/>
  </si>
  <si>
    <t>種類</t>
  </si>
  <si>
    <t>小型金属類</t>
  </si>
  <si>
    <t>排出形態</t>
  </si>
  <si>
    <t>バッテリー</t>
  </si>
  <si>
    <t>銅線（被覆有り）</t>
  </si>
  <si>
    <t>銅線（被覆無し）</t>
  </si>
  <si>
    <t>モーター</t>
  </si>
  <si>
    <t>電池類</t>
  </si>
  <si>
    <t>破砕ガラス・口金、水銀使用の製品（体温計・血圧計など）</t>
  </si>
  <si>
    <t>蛍光管破砕機に設置されている水銀除去用のフィルター</t>
  </si>
  <si>
    <t>不燃性残さ</t>
  </si>
  <si>
    <t>大型金属類</t>
  </si>
  <si>
    <t>１．３．１０　 主要設備方式</t>
  </si>
  <si>
    <t>表２－１７　粗大ごみ処理施設の仕様概要</t>
  </si>
  <si>
    <t>設備名</t>
  </si>
  <si>
    <t>仕様概要</t>
    <phoneticPr fontId="118"/>
  </si>
  <si>
    <t>破砕設備</t>
  </si>
  <si>
    <t>搬送・選別設備</t>
  </si>
  <si>
    <t>貯留・搬出設備</t>
  </si>
  <si>
    <t>電気計装設備</t>
  </si>
  <si>
    <t>１．３．１１　 稼働条件</t>
  </si>
  <si>
    <t>１．４　 設計監理及び工事監理</t>
  </si>
  <si>
    <t>１．４．１　 監督員等による監理及び検査</t>
  </si>
  <si>
    <t>１．５　 材料及び機器</t>
  </si>
  <si>
    <t>１．５．１　 使用材料規格</t>
  </si>
  <si>
    <t>１．５．２　 使用材質</t>
  </si>
  <si>
    <t>１．５．３　 使用材料・機器の統一</t>
  </si>
  <si>
    <t>１．６　 設計・建設に係る基本事項</t>
  </si>
  <si>
    <t>１．６．１　 基本設計</t>
  </si>
  <si>
    <t>(1) 施設概要</t>
  </si>
  <si>
    <t>(2) 各設備概要説明書</t>
  </si>
  <si>
    <t>(3) 設計基本数値</t>
  </si>
  <si>
    <t>１．６．２　 実施設計</t>
  </si>
  <si>
    <t>１．６．３　 実施設計から工事までの手順</t>
  </si>
  <si>
    <t>１．６．４　 疑義</t>
  </si>
  <si>
    <t>１．６．５　 許認可</t>
  </si>
  <si>
    <t>１．６．６　 工事の着手、履行における留意事項</t>
  </si>
  <si>
    <t>１．６．７　 安全衛生管理</t>
  </si>
  <si>
    <t>１．６．８　 試運転</t>
  </si>
  <si>
    <t>(1) 本組合の費用負担範囲及び帰属範囲</t>
  </si>
  <si>
    <t>(2) 建設事業者の費用負担範囲及び帰属範囲</t>
  </si>
  <si>
    <t>(3) 運営事業者の費用負担範囲</t>
  </si>
  <si>
    <t>１．６．９　 工事に伴う損傷等の復旧</t>
  </si>
  <si>
    <t>１．６．１０　 保険への加入</t>
  </si>
  <si>
    <t>１．６．１１　 各工事積算内訳書の作成</t>
  </si>
  <si>
    <t>１．６．１２　 予備品・消耗品の納品</t>
  </si>
  <si>
    <t>１．６．１３　 完成図書</t>
  </si>
  <si>
    <t>(1) 竣工図</t>
  </si>
  <si>
    <t>ア  金文字製本（A4判）</t>
  </si>
  <si>
    <t>イ  見開き製本（見開きA3判）</t>
  </si>
  <si>
    <t>ウ  原図（CAD電子データ）</t>
  </si>
  <si>
    <t>(2) 構造計算書、確認申請書</t>
  </si>
  <si>
    <t>(3) 検査及び試験成績書</t>
  </si>
  <si>
    <t>(4) 取扱説明書</t>
  </si>
  <si>
    <t>(5) 機器台帳</t>
  </si>
  <si>
    <t>(6) 機器履歴台帳</t>
  </si>
  <si>
    <t>(7) 試運転報告書（予備性能試験を含む）</t>
  </si>
  <si>
    <t>(8) 引渡性能試験報告書</t>
  </si>
  <si>
    <t>(9) 工程ごとの工事写真</t>
  </si>
  <si>
    <t>(10) 特許一覧表</t>
  </si>
  <si>
    <t>(11) 竣工写真（プロ撮影）キャビネ判</t>
  </si>
  <si>
    <t>(12) 長寿命化計画</t>
  </si>
  <si>
    <t>(13) 打合せ議事録、工事日報等その他指示する図書</t>
  </si>
  <si>
    <t>(14) 工事過程説明用ビデオ映像（電子記憶媒体）</t>
  </si>
  <si>
    <t>(15) パンフレット</t>
  </si>
  <si>
    <t>(16) 運営マニュアル</t>
  </si>
  <si>
    <t>(17) その他本組合が指定するもの</t>
  </si>
  <si>
    <t>１．７　 施工計画</t>
  </si>
  <si>
    <t>１．７．１　 建設工事における諸条件</t>
  </si>
  <si>
    <t>１．７．２　 建設工事中の環境保全対策</t>
  </si>
  <si>
    <t>表２－１８　建設工事中の環境保全措置</t>
    <phoneticPr fontId="10"/>
  </si>
  <si>
    <t>環境保全措置の種類</t>
    <rPh sb="0" eb="6">
      <t>カンキョウホゼンソチ</t>
    </rPh>
    <rPh sb="7" eb="9">
      <t>シュルイ</t>
    </rPh>
    <phoneticPr fontId="118"/>
  </si>
  <si>
    <t>大気質</t>
  </si>
  <si>
    <t>排ガス対策機械の導入</t>
  </si>
  <si>
    <t>環境保全措置の内容</t>
  </si>
  <si>
    <t>環境保全措置の効果</t>
  </si>
  <si>
    <t>アイドリングストップ</t>
  </si>
  <si>
    <t>工事用車両の洗浄</t>
  </si>
  <si>
    <t>散水、清掃</t>
  </si>
  <si>
    <t>防じんネット、仮囲いの設置</t>
  </si>
  <si>
    <t>シートなどによる仮置土への養生</t>
  </si>
  <si>
    <t>騒音・振動</t>
  </si>
  <si>
    <t>低騒音・低振動機器の導入</t>
  </si>
  <si>
    <t>防音ネット、仮囲いの設置</t>
  </si>
  <si>
    <t>環境管理</t>
  </si>
  <si>
    <t>工法の選定</t>
  </si>
  <si>
    <t>運行管理</t>
  </si>
  <si>
    <t>水文</t>
  </si>
  <si>
    <t>濁水処理</t>
  </si>
  <si>
    <t>濁水処理機能の維持</t>
  </si>
  <si>
    <t>山留や止水対策の実施</t>
  </si>
  <si>
    <t>廃棄物の資源化</t>
  </si>
  <si>
    <t>残土の抑制</t>
  </si>
  <si>
    <t>化学製品の流出防止</t>
  </si>
  <si>
    <t>地盤沈下の防止</t>
  </si>
  <si>
    <t>１．７．３　 建設工事中の安全衛生管理</t>
  </si>
  <si>
    <t>１．７．４　 別途工事との調整</t>
  </si>
  <si>
    <t>１．７．５　 地元雇用や地元企業の活用</t>
  </si>
  <si>
    <t>１．８　 性能確認</t>
  </si>
  <si>
    <t>１．８．１　 予備性能試験</t>
  </si>
  <si>
    <t>１．８．２　 引渡性能試験</t>
  </si>
  <si>
    <t>(1) 引渡性能試験の実施方法</t>
  </si>
  <si>
    <t>(2) 引渡性能試験の実施条件</t>
  </si>
  <si>
    <t>１．８．３　 連続稼働試験</t>
  </si>
  <si>
    <t>(1) 確認方法</t>
  </si>
  <si>
    <t>(2) 運転要領</t>
  </si>
  <si>
    <t>(3) 試験結果の報告</t>
  </si>
  <si>
    <t>表２－１９　ごみ焼却施設の引渡性能試験方法</t>
    <phoneticPr fontId="118"/>
  </si>
  <si>
    <t>試験項目</t>
    <rPh sb="0" eb="4">
      <t>シケンコウモク</t>
    </rPh>
    <phoneticPr fontId="118"/>
  </si>
  <si>
    <t>ごみ処理能力</t>
  </si>
  <si>
    <t>試験方法</t>
  </si>
  <si>
    <t>保証条件</t>
  </si>
  <si>
    <t>備考</t>
  </si>
  <si>
    <t>排ガス</t>
    <rPh sb="0" eb="1">
      <t>ハイ</t>
    </rPh>
    <phoneticPr fontId="118"/>
  </si>
  <si>
    <t>試験方法</t>
    <phoneticPr fontId="118"/>
  </si>
  <si>
    <t>硫黄酸化物、塩化水素、窒素酸化物</t>
    <phoneticPr fontId="118"/>
  </si>
  <si>
    <t>－</t>
    <phoneticPr fontId="118"/>
  </si>
  <si>
    <t>一酸化炭素</t>
    <rPh sb="0" eb="5">
      <t>イッサンカタンソ</t>
    </rPh>
    <phoneticPr fontId="118"/>
  </si>
  <si>
    <t>放流水</t>
    <rPh sb="0" eb="3">
      <t>ホウリュウスイ</t>
    </rPh>
    <phoneticPr fontId="118"/>
  </si>
  <si>
    <t>騒音・振動</t>
    <rPh sb="0" eb="2">
      <t>ソウオン</t>
    </rPh>
    <rPh sb="3" eb="5">
      <t>シンドウ</t>
    </rPh>
    <phoneticPr fontId="118"/>
  </si>
  <si>
    <t>悪臭</t>
    <rPh sb="0" eb="2">
      <t>アクシュウ</t>
    </rPh>
    <phoneticPr fontId="118"/>
  </si>
  <si>
    <t>敷地境界</t>
    <rPh sb="0" eb="4">
      <t>シキチキョウカイ</t>
    </rPh>
    <phoneticPr fontId="118"/>
  </si>
  <si>
    <t>気体排出口</t>
    <rPh sb="0" eb="2">
      <t>キタイ</t>
    </rPh>
    <rPh sb="2" eb="5">
      <t>ハイシュツグチ</t>
    </rPh>
    <phoneticPr fontId="118"/>
  </si>
  <si>
    <t>排出水</t>
    <rPh sb="0" eb="2">
      <t>ハイシュツ</t>
    </rPh>
    <rPh sb="2" eb="3">
      <t>スイ</t>
    </rPh>
    <phoneticPr fontId="118"/>
  </si>
  <si>
    <t>焼却灰</t>
    <rPh sb="0" eb="3">
      <t>ショウキャクバイ</t>
    </rPh>
    <phoneticPr fontId="118"/>
  </si>
  <si>
    <t>熱しゃく減量</t>
    <rPh sb="0" eb="1">
      <t>ネツ</t>
    </rPh>
    <rPh sb="4" eb="6">
      <t>ゲンリョウ</t>
    </rPh>
    <phoneticPr fontId="118"/>
  </si>
  <si>
    <t>焼却灰及び飛灰処理物</t>
    <rPh sb="0" eb="3">
      <t>ショウキャクバイ</t>
    </rPh>
    <rPh sb="3" eb="4">
      <t>オヨ</t>
    </rPh>
    <rPh sb="5" eb="6">
      <t>ト</t>
    </rPh>
    <rPh sb="6" eb="7">
      <t>ハイ</t>
    </rPh>
    <rPh sb="7" eb="10">
      <t>ショリブツ</t>
    </rPh>
    <phoneticPr fontId="118"/>
  </si>
  <si>
    <t>溶出基準、含有基準</t>
    <rPh sb="0" eb="2">
      <t>ヨウシュツ</t>
    </rPh>
    <rPh sb="2" eb="4">
      <t>キジュン</t>
    </rPh>
    <rPh sb="5" eb="7">
      <t>ガンユウ</t>
    </rPh>
    <rPh sb="7" eb="9">
      <t>キジュン</t>
    </rPh>
    <phoneticPr fontId="118"/>
  </si>
  <si>
    <t>作業環境中のダイオキシン類濃度</t>
    <rPh sb="0" eb="2">
      <t>サギョウ</t>
    </rPh>
    <rPh sb="2" eb="5">
      <t>カンキョウチュウ</t>
    </rPh>
    <rPh sb="12" eb="13">
      <t>ルイ</t>
    </rPh>
    <rPh sb="13" eb="15">
      <t>ノウド</t>
    </rPh>
    <phoneticPr fontId="118"/>
  </si>
  <si>
    <t>ガス滞留時間、燃焼室出口温度、集じん装置入口温度</t>
    <rPh sb="2" eb="4">
      <t>タイリュウ</t>
    </rPh>
    <rPh sb="4" eb="6">
      <t>ジカン</t>
    </rPh>
    <rPh sb="7" eb="10">
      <t>ネンショウシツ</t>
    </rPh>
    <rPh sb="10" eb="12">
      <t>デグチ</t>
    </rPh>
    <rPh sb="12" eb="14">
      <t>オンド</t>
    </rPh>
    <rPh sb="15" eb="16">
      <t>シュウ</t>
    </rPh>
    <rPh sb="18" eb="20">
      <t>ソウチ</t>
    </rPh>
    <rPh sb="20" eb="22">
      <t>イリグチ</t>
    </rPh>
    <rPh sb="22" eb="24">
      <t>オンドネンショウシツデグチオンドシュウソウチイリグチオンド</t>
    </rPh>
    <phoneticPr fontId="118"/>
  </si>
  <si>
    <t>緊急作動試験</t>
    <rPh sb="0" eb="2">
      <t>キンキュウ</t>
    </rPh>
    <rPh sb="2" eb="4">
      <t>サドウ</t>
    </rPh>
    <rPh sb="4" eb="6">
      <t>シケン</t>
    </rPh>
    <phoneticPr fontId="118"/>
  </si>
  <si>
    <t>炉体、ボイラケーシング外表温度</t>
    <rPh sb="0" eb="1">
      <t>ロ</t>
    </rPh>
    <rPh sb="1" eb="2">
      <t>タイ</t>
    </rPh>
    <rPh sb="11" eb="13">
      <t>ガイヒョウ</t>
    </rPh>
    <rPh sb="13" eb="15">
      <t>オンドガイヒョウオンドサドウシケン</t>
    </rPh>
    <phoneticPr fontId="118"/>
  </si>
  <si>
    <t>蒸気タービン発電機、非常用発電機</t>
    <rPh sb="0" eb="2">
      <t>ジョウキ</t>
    </rPh>
    <rPh sb="6" eb="9">
      <t>ハツデンキ</t>
    </rPh>
    <rPh sb="10" eb="13">
      <t>ヒジョウヨウ</t>
    </rPh>
    <rPh sb="13" eb="16">
      <t>ハツデンキ</t>
    </rPh>
    <phoneticPr fontId="118"/>
  </si>
  <si>
    <t>蒸気復水器</t>
    <rPh sb="0" eb="2">
      <t>ジョウキ</t>
    </rPh>
    <rPh sb="2" eb="5">
      <t>フクスイキ</t>
    </rPh>
    <phoneticPr fontId="118"/>
  </si>
  <si>
    <t>脱気器酸素含有量</t>
    <rPh sb="0" eb="3">
      <t>ダッキキ</t>
    </rPh>
    <rPh sb="3" eb="5">
      <t>サンソ</t>
    </rPh>
    <rPh sb="5" eb="8">
      <t>ガンユウリョウ</t>
    </rPh>
    <phoneticPr fontId="118"/>
  </si>
  <si>
    <t>軽負荷試験</t>
    <rPh sb="0" eb="3">
      <t>ケイフカ</t>
    </rPh>
    <rPh sb="3" eb="5">
      <t>シケン</t>
    </rPh>
    <phoneticPr fontId="118"/>
  </si>
  <si>
    <t>その他</t>
    <rPh sb="2" eb="3">
      <t>タ</t>
    </rPh>
    <phoneticPr fontId="118"/>
  </si>
  <si>
    <t>表２－２０　粗大ごみ処理施設の引渡性能試験方法</t>
    <phoneticPr fontId="118"/>
  </si>
  <si>
    <t>ごみ処理能力</t>
    <rPh sb="2" eb="4">
      <t>ショリ</t>
    </rPh>
    <rPh sb="4" eb="6">
      <t>ノウリョク</t>
    </rPh>
    <phoneticPr fontId="118"/>
  </si>
  <si>
    <t>選別能力（純度）</t>
    <rPh sb="0" eb="2">
      <t>センベツ</t>
    </rPh>
    <rPh sb="2" eb="4">
      <t>ノウリョク</t>
    </rPh>
    <rPh sb="5" eb="7">
      <t>ジュンド</t>
    </rPh>
    <phoneticPr fontId="118"/>
  </si>
  <si>
    <t>選別能力（回収率）</t>
    <rPh sb="0" eb="2">
      <t>センベツ</t>
    </rPh>
    <rPh sb="2" eb="4">
      <t>ノウリョク</t>
    </rPh>
    <rPh sb="5" eb="7">
      <t>カイシュウ</t>
    </rPh>
    <rPh sb="7" eb="8">
      <t>リツ</t>
    </rPh>
    <phoneticPr fontId="118"/>
  </si>
  <si>
    <t>破砕処理能力</t>
    <rPh sb="0" eb="2">
      <t>ハサイ</t>
    </rPh>
    <rPh sb="2" eb="4">
      <t>ショリ</t>
    </rPh>
    <rPh sb="4" eb="6">
      <t>ノウリョク</t>
    </rPh>
    <phoneticPr fontId="118"/>
  </si>
  <si>
    <t>排気口出口、粉じん濃度</t>
    <rPh sb="0" eb="3">
      <t>ハイキコウ</t>
    </rPh>
    <rPh sb="3" eb="5">
      <t>デグチ</t>
    </rPh>
    <rPh sb="6" eb="7">
      <t>フン</t>
    </rPh>
    <rPh sb="9" eb="11">
      <t>ノウド</t>
    </rPh>
    <phoneticPr fontId="118"/>
  </si>
  <si>
    <t>１．９　 契約不適合責任</t>
  </si>
  <si>
    <t>１．９．１　 設計に係る契約不適合の責任</t>
  </si>
  <si>
    <t>１．９．２　 施工に係る契約不適合の責任</t>
  </si>
  <si>
    <t>(1) 土木建築工事関係の契約不適合の責任（建築機械設備、建築電気設備を含む。）</t>
  </si>
  <si>
    <t>ア  アスファルト防水</t>
  </si>
  <si>
    <t>（ア） コンクリート(モルタル)保護アスファルト防水</t>
  </si>
  <si>
    <t>（イ） 断熱アスファルト防水</t>
  </si>
  <si>
    <t>（ウ） 露出アスファルト防水</t>
  </si>
  <si>
    <t>（エ） シャワー室アスファルト防水</t>
  </si>
  <si>
    <t>イ  合成高分子系ルーフィングシート防水</t>
  </si>
  <si>
    <t>ウ  塗膜防水</t>
  </si>
  <si>
    <t>エ  モルタル防水</t>
  </si>
  <si>
    <t>オ  躯体防水</t>
  </si>
  <si>
    <t>カ  仕上塗材吹き付け</t>
  </si>
  <si>
    <t>キ  シーリング材</t>
  </si>
  <si>
    <t>ク  水槽類の防食層</t>
  </si>
  <si>
    <t>(2) プラント工事関係の契約不適合の責任</t>
  </si>
  <si>
    <t>(3) 契約不適合による損害賠償</t>
  </si>
  <si>
    <t>１．９．３　 契約不適合検査</t>
  </si>
  <si>
    <t>(1) 契約不適合の確認</t>
  </si>
  <si>
    <t>(2) 契約不適合確認検査</t>
  </si>
  <si>
    <t>(3) 契約不適合確認の基準</t>
  </si>
  <si>
    <t>１．９．４　 契約不適合の改善・補修</t>
  </si>
  <si>
    <t>(1) 契約不適合の責任期間中の補修</t>
  </si>
  <si>
    <t>(2) その他</t>
  </si>
  <si>
    <t>１．１０　 正式引渡し</t>
  </si>
  <si>
    <t>第２章　 全体計画</t>
  </si>
  <si>
    <t>２．１　 景観計画</t>
  </si>
  <si>
    <t>２．２　 環境保全計画</t>
  </si>
  <si>
    <t>２．２．１　 排ガス（大気）対策</t>
  </si>
  <si>
    <t>表２－２１　排ガス処理方法の基本方針</t>
    <phoneticPr fontId="118"/>
  </si>
  <si>
    <t>公害防止基準</t>
    <rPh sb="0" eb="6">
      <t>コウガイボウシキジュン</t>
    </rPh>
    <phoneticPr fontId="118"/>
  </si>
  <si>
    <t>処理方法</t>
    <rPh sb="0" eb="4">
      <t>ショリホウホウ</t>
    </rPh>
    <phoneticPr fontId="118"/>
  </si>
  <si>
    <t>硫黄酸化物</t>
    <rPh sb="0" eb="5">
      <t>イオウサンカブツ</t>
    </rPh>
    <phoneticPr fontId="118"/>
  </si>
  <si>
    <t>塩化水素</t>
    <rPh sb="0" eb="4">
      <t>エンカスイソ</t>
    </rPh>
    <phoneticPr fontId="118"/>
  </si>
  <si>
    <t>窒素酸化物</t>
    <rPh sb="0" eb="5">
      <t>チッソサンカブツ</t>
    </rPh>
    <phoneticPr fontId="118"/>
  </si>
  <si>
    <t>２．２．２　 騒音・振動対策</t>
  </si>
  <si>
    <t>(1) 機械騒音・振動対策</t>
  </si>
  <si>
    <t>(2) 車両騒音・振動対策</t>
  </si>
  <si>
    <t>２．２．３　 悪臭対策</t>
  </si>
  <si>
    <t>２．２．４　 排水対策</t>
  </si>
  <si>
    <t>２．２．５　 監視・情報公開計画</t>
  </si>
  <si>
    <t>２．２．６　 脱炭素（二酸化炭素削減）に係る計画</t>
  </si>
  <si>
    <t>２．３　 環境学習計画</t>
  </si>
  <si>
    <t>２．３．１　 環境学習機能</t>
  </si>
  <si>
    <t>表２－２２　見学者の受け入れ条件</t>
    <rPh sb="0" eb="1">
      <t>ヒョウ</t>
    </rPh>
    <rPh sb="6" eb="9">
      <t>ケンガクシャ</t>
    </rPh>
    <rPh sb="10" eb="11">
      <t>ウ</t>
    </rPh>
    <rPh sb="12" eb="13">
      <t>イ</t>
    </rPh>
    <rPh sb="14" eb="16">
      <t>ジョウケン</t>
    </rPh>
    <phoneticPr fontId="118"/>
  </si>
  <si>
    <t>項目</t>
  </si>
  <si>
    <t>対象者</t>
  </si>
  <si>
    <t>想定人数</t>
  </si>
  <si>
    <t>来場手段</t>
  </si>
  <si>
    <t>利用時間</t>
  </si>
  <si>
    <t>利用回数</t>
  </si>
  <si>
    <t>見学申し込み</t>
  </si>
  <si>
    <t>見学方法</t>
  </si>
  <si>
    <t>２．３．２　 環境学習機能</t>
  </si>
  <si>
    <t>表２－２３　環境学習機能の内容（標準）</t>
    <rPh sb="0" eb="1">
      <t>ヒョウ</t>
    </rPh>
    <phoneticPr fontId="118"/>
  </si>
  <si>
    <t>環境学習施設</t>
    <rPh sb="0" eb="6">
      <t>カンキョウガクシュウシセツ</t>
    </rPh>
    <phoneticPr fontId="118"/>
  </si>
  <si>
    <t>研修室</t>
    <phoneticPr fontId="118"/>
  </si>
  <si>
    <t>見学者通路</t>
    <phoneticPr fontId="118"/>
  </si>
  <si>
    <t>エントランス、ホール、多目的広場</t>
    <phoneticPr fontId="118"/>
  </si>
  <si>
    <t>環境学習プログラム</t>
    <phoneticPr fontId="118"/>
  </si>
  <si>
    <t>ビデオプログラム</t>
    <phoneticPr fontId="118"/>
  </si>
  <si>
    <t>講習</t>
    <phoneticPr fontId="118"/>
  </si>
  <si>
    <t>施設内の引率</t>
    <phoneticPr fontId="118"/>
  </si>
  <si>
    <t>体験学習</t>
    <phoneticPr fontId="118"/>
  </si>
  <si>
    <t>２．３．３　 見学プログラム</t>
  </si>
  <si>
    <t>表２－２４　見学のバリエーションとプログラム案</t>
    <rPh sb="0" eb="1">
      <t>ヒョウ</t>
    </rPh>
    <phoneticPr fontId="118"/>
  </si>
  <si>
    <t>No.1</t>
    <phoneticPr fontId="118"/>
  </si>
  <si>
    <t>目的</t>
    <rPh sb="0" eb="2">
      <t>モクテキ</t>
    </rPh>
    <phoneticPr fontId="118"/>
  </si>
  <si>
    <t>対象者</t>
    <rPh sb="0" eb="3">
      <t>タイショウシャ</t>
    </rPh>
    <phoneticPr fontId="118"/>
  </si>
  <si>
    <t>来場手段</t>
    <rPh sb="0" eb="4">
      <t>ライジョウシュダン</t>
    </rPh>
    <phoneticPr fontId="118"/>
  </si>
  <si>
    <t>プログラム</t>
    <phoneticPr fontId="118"/>
  </si>
  <si>
    <t>見学時間</t>
  </si>
  <si>
    <t>引率の有無</t>
  </si>
  <si>
    <t>No.2</t>
    <phoneticPr fontId="118"/>
  </si>
  <si>
    <t>No.3</t>
    <phoneticPr fontId="118"/>
  </si>
  <si>
    <t>２．４　 余熱利用計画</t>
  </si>
  <si>
    <t>表２－２５　余熱利用関連技術（標準）</t>
    <phoneticPr fontId="118"/>
  </si>
  <si>
    <t>燃焼設備(燃焼装置)</t>
    <phoneticPr fontId="118"/>
  </si>
  <si>
    <t>余熱利用関連技術</t>
    <phoneticPr fontId="118"/>
  </si>
  <si>
    <t>技術導入の目的等</t>
    <phoneticPr fontId="118"/>
  </si>
  <si>
    <t>排ガス冷却設備</t>
    <phoneticPr fontId="118"/>
  </si>
  <si>
    <t>余熱利用設備</t>
    <phoneticPr fontId="118"/>
  </si>
  <si>
    <t>排ガス処理設備</t>
    <phoneticPr fontId="118"/>
  </si>
  <si>
    <t>２．５　 非常用（常用）発電機の利用計画</t>
  </si>
  <si>
    <t>２．６　 配置・動線計画</t>
  </si>
  <si>
    <t>２．６．１　 配置・動線に係る条件</t>
  </si>
  <si>
    <t>表２－２６　構内道路や駐車場などの計画諸元</t>
    <phoneticPr fontId="118"/>
  </si>
  <si>
    <t>構成施設</t>
    <rPh sb="0" eb="2">
      <t>コウセイ</t>
    </rPh>
    <rPh sb="2" eb="4">
      <t>シセツ</t>
    </rPh>
    <phoneticPr fontId="118"/>
  </si>
  <si>
    <t>構内道路　※計量棟とその周辺部を除く</t>
    <phoneticPr fontId="118"/>
  </si>
  <si>
    <t>一方通行</t>
    <phoneticPr fontId="118"/>
  </si>
  <si>
    <t>対面通行</t>
    <phoneticPr fontId="118"/>
  </si>
  <si>
    <t>建屋周回道路</t>
    <phoneticPr fontId="118"/>
  </si>
  <si>
    <t>勾配</t>
    <phoneticPr fontId="118"/>
  </si>
  <si>
    <t>駐車場</t>
  </si>
  <si>
    <t>職員用</t>
  </si>
  <si>
    <t>来場者用</t>
  </si>
  <si>
    <t>一方通行の通行帯</t>
  </si>
  <si>
    <t>対面通行の通行帯</t>
  </si>
  <si>
    <t>利用車両台数</t>
  </si>
  <si>
    <t>収集車両（登録車両）</t>
  </si>
  <si>
    <t>自己搬入車両（未登録車両）</t>
  </si>
  <si>
    <t>メンテナンス車両・搬出車両</t>
  </si>
  <si>
    <t>２．６．２　 計量・検収に係る条件</t>
  </si>
  <si>
    <t>表２－２７　車両の種類ごとの計量手続</t>
    <phoneticPr fontId="118"/>
  </si>
  <si>
    <t>車両の種類</t>
    <rPh sb="0" eb="2">
      <t>シャリョウ</t>
    </rPh>
    <rPh sb="3" eb="5">
      <t>シュルイ</t>
    </rPh>
    <phoneticPr fontId="118"/>
  </si>
  <si>
    <t>収集車両</t>
    <rPh sb="0" eb="4">
      <t>シュウシュウシャリョウ</t>
    </rPh>
    <phoneticPr fontId="118"/>
  </si>
  <si>
    <t>計量回数</t>
    <rPh sb="0" eb="4">
      <t>ケイリョウカイスウ</t>
    </rPh>
    <phoneticPr fontId="118"/>
  </si>
  <si>
    <t>手順</t>
    <rPh sb="0" eb="2">
      <t>テジュン</t>
    </rPh>
    <phoneticPr fontId="118"/>
  </si>
  <si>
    <t>許可業者車両</t>
    <rPh sb="0" eb="2">
      <t>キョカ</t>
    </rPh>
    <rPh sb="2" eb="4">
      <t>ギョウシャ</t>
    </rPh>
    <rPh sb="4" eb="6">
      <t>シャリョウ</t>
    </rPh>
    <phoneticPr fontId="118"/>
  </si>
  <si>
    <t>未登録車（自己搬入車両）、搬出車両</t>
    <rPh sb="0" eb="3">
      <t>ミトウロク</t>
    </rPh>
    <rPh sb="3" eb="4">
      <t>シャ</t>
    </rPh>
    <rPh sb="5" eb="7">
      <t>ジコ</t>
    </rPh>
    <rPh sb="7" eb="9">
      <t>ハンニュウ</t>
    </rPh>
    <rPh sb="9" eb="11">
      <t>シャリョウ</t>
    </rPh>
    <rPh sb="13" eb="15">
      <t>ハンシュツ</t>
    </rPh>
    <rPh sb="15" eb="17">
      <t>シャリョウ</t>
    </rPh>
    <phoneticPr fontId="118"/>
  </si>
  <si>
    <t>２．７　 火災・爆発防止対策</t>
  </si>
  <si>
    <t>２．８　 地震対策</t>
  </si>
  <si>
    <t>ア  確実に満足しなければならない基準類</t>
  </si>
  <si>
    <t>イ  参考とすべき基準類</t>
  </si>
  <si>
    <t>ウ  その他使用部品により参考とすべき基準類</t>
  </si>
  <si>
    <t>（ア） 建築物</t>
  </si>
  <si>
    <t>（イ） 電気設備</t>
  </si>
  <si>
    <t>（ウ） 機械設備</t>
  </si>
  <si>
    <t>（エ） 道路</t>
  </si>
  <si>
    <t>（オ） その他</t>
  </si>
  <si>
    <t>２．９　 浸水対策</t>
  </si>
  <si>
    <t>２．１０　 防災拠点、避難所計画</t>
  </si>
  <si>
    <t>２．１０．１　 防災拠点計画</t>
  </si>
  <si>
    <t>(1) 強靭な廃棄物処理システムの具備</t>
  </si>
  <si>
    <t>表２－２８　新ごみ処理施設が有すべき強靭化方針</t>
  </si>
  <si>
    <t>強靭化の内容</t>
    <rPh sb="0" eb="3">
      <t>キョウジンカ</t>
    </rPh>
    <rPh sb="4" eb="6">
      <t>ナイヨウ</t>
    </rPh>
    <phoneticPr fontId="118"/>
  </si>
  <si>
    <t>①建築構造物の耐震化（建築物の震災被害の最小化）</t>
  </si>
  <si>
    <t>②設備、機器の損壊防止策（機械設備の震災被害の最小化）</t>
  </si>
  <si>
    <t>③水害防止対策（建築物、機械設備の浸水被害の最小化）</t>
  </si>
  <si>
    <t>④稼働継続もしくは早期再稼働対策（インフラ機能を失った場合への対処、ソフト的な準備など）</t>
  </si>
  <si>
    <t>２．１０．２　 避難所計画</t>
  </si>
  <si>
    <t>(1) 災害時一時避難場所としての条件</t>
  </si>
  <si>
    <t>表２－２９　災害時一時避難場所としての条件</t>
  </si>
  <si>
    <t>収容が発生する状況</t>
  </si>
  <si>
    <t>条件</t>
    <rPh sb="0" eb="2">
      <t>ジョウケン</t>
    </rPh>
    <phoneticPr fontId="118"/>
  </si>
  <si>
    <t>収容人数</t>
  </si>
  <si>
    <t>収容期間</t>
  </si>
  <si>
    <t>来場の手段</t>
  </si>
  <si>
    <t>(2) 新ごみ処理施設に用意する避難場所機能や備蓄品</t>
  </si>
  <si>
    <t>表２－３０　新ごみ処理施設に用意する避難場所機能や備蓄品</t>
  </si>
  <si>
    <t>用意する機能や備蓄品</t>
  </si>
  <si>
    <t>①滞在場所</t>
  </si>
  <si>
    <t>②飲料水</t>
  </si>
  <si>
    <t>③食料</t>
  </si>
  <si>
    <t>④トイレ・洗面所</t>
  </si>
  <si>
    <t>⑤照明</t>
  </si>
  <si>
    <t>⑥空調（冷暖房、換気）</t>
  </si>
  <si>
    <t>⑦ごみの廃棄</t>
  </si>
  <si>
    <t>⑧電源（携帯電話の充電、ラジオの電源など）</t>
  </si>
  <si>
    <t>⑨温水（シャワーなど）</t>
  </si>
  <si>
    <t>(3) 避難場所機能を念頭に置いた新ごみ処理施設の設計方針</t>
  </si>
  <si>
    <t>表２－３１　新ごみ処理施設の設計方針</t>
    <phoneticPr fontId="118"/>
  </si>
  <si>
    <t>避難場所に関する設備</t>
  </si>
  <si>
    <t>①研修室</t>
  </si>
  <si>
    <t>設計方針</t>
    <rPh sb="0" eb="4">
      <t>セッケイホウシン</t>
    </rPh>
    <phoneticPr fontId="118"/>
  </si>
  <si>
    <t>②廊下・ホール</t>
  </si>
  <si>
    <t>③倉庫</t>
  </si>
  <si>
    <t>④トイレ・洗面台</t>
  </si>
  <si>
    <t>⑤給水設備</t>
  </si>
  <si>
    <t>⑥照明設備</t>
  </si>
  <si>
    <t>⑦空調設備（冷暖房、換気）</t>
  </si>
  <si>
    <t>⑧電気設備</t>
  </si>
  <si>
    <t>⑨シャワー設備</t>
  </si>
  <si>
    <t>２．１１　 小動物処理計画</t>
  </si>
  <si>
    <t>２．１１．１　 共通事項</t>
  </si>
  <si>
    <t>２．１１．２　 小動物焼却炉を設置する場合</t>
  </si>
  <si>
    <t>２．１１．３　 小動物焼却炉を設置しない場合</t>
  </si>
  <si>
    <t>２．１２　 ごみピット内のごみの場外搬出に係る計画</t>
  </si>
  <si>
    <t>２．１３　 事故の防止、安全対策、作業環境の保全に係る計画</t>
  </si>
  <si>
    <t>２．１４　 安定稼働の維持と維持管理性向上のための計画</t>
  </si>
  <si>
    <t>第３章　 ごみ焼却施設に係る機械設備工事仕様</t>
  </si>
  <si>
    <t>３．１　 各設備共通仕様</t>
  </si>
  <si>
    <t>３．１．１　 歩廊、階段等</t>
  </si>
  <si>
    <t>３．１．２　 機器、配管等</t>
  </si>
  <si>
    <t>３．１．３　 防熱、保温</t>
  </si>
  <si>
    <t>３．１．４　 塗装</t>
  </si>
  <si>
    <t>３．１．５　 電気、制御、操作盤</t>
  </si>
  <si>
    <t>３．１．６　 支持金物等</t>
  </si>
  <si>
    <t>３．２　 受入供給設備</t>
  </si>
  <si>
    <t>３．２．１　 ごみ計量機</t>
  </si>
  <si>
    <t>(1) 形式</t>
  </si>
  <si>
    <t>(2) 数量</t>
  </si>
  <si>
    <t>(3) 主要項目</t>
  </si>
  <si>
    <t>ア  最大秤量</t>
  </si>
  <si>
    <t>イ  最小目盛</t>
  </si>
  <si>
    <t>ウ  積載台寸法</t>
  </si>
  <si>
    <t>エ  表示方式</t>
  </si>
  <si>
    <t>オ  操作方式</t>
  </si>
  <si>
    <t>カ  印字方式</t>
  </si>
  <si>
    <t>キ  印字項目</t>
  </si>
  <si>
    <t>(4) 付属品</t>
  </si>
  <si>
    <t>(5) 特記事項</t>
  </si>
  <si>
    <t>３．２．２　 プラットホーム（土木・建築工事に含む）</t>
  </si>
  <si>
    <t>(2) 通行方式</t>
  </si>
  <si>
    <t>(3) 数量</t>
  </si>
  <si>
    <t>(4) 構造</t>
  </si>
  <si>
    <t>(5) 主要項目</t>
  </si>
  <si>
    <t>ア  幅員（有効）</t>
  </si>
  <si>
    <t>イ  床仕上げ</t>
  </si>
  <si>
    <t>(6) 特記事項</t>
  </si>
  <si>
    <t>３．２．３　 プラットホーム出入口扉</t>
  </si>
  <si>
    <t>(3) 主要項目（1基につき）</t>
  </si>
  <si>
    <t>ア  扉寸法</t>
  </si>
  <si>
    <t>イ  材質</t>
  </si>
  <si>
    <t>【　】</t>
  </si>
  <si>
    <t>ウ  駆動方式</t>
  </si>
  <si>
    <t>エ  操作方式</t>
  </si>
  <si>
    <t>オ  車両検知方式</t>
  </si>
  <si>
    <t>カ  開閉時間</t>
  </si>
  <si>
    <t>キ  駆動装置</t>
  </si>
  <si>
    <t>３．２．４　 ごみ投入扉</t>
  </si>
  <si>
    <t>ア  直接投入用</t>
  </si>
  <si>
    <t>イ  ダンピングボックス用</t>
  </si>
  <si>
    <t>ア  能力（開閉時間）</t>
  </si>
  <si>
    <t>i） 直接投入用</t>
    <phoneticPr fontId="10"/>
  </si>
  <si>
    <t>ii） ダンピングボックス用</t>
    <phoneticPr fontId="10"/>
  </si>
  <si>
    <t>イ  寸法</t>
  </si>
  <si>
    <t>（ア） 幅</t>
  </si>
  <si>
    <t>（イ） 高さ</t>
  </si>
  <si>
    <t>ウ  操作方法</t>
  </si>
  <si>
    <t>エ  駆動方式</t>
  </si>
  <si>
    <t>オ  主要材質</t>
  </si>
  <si>
    <t>(5) 車両条件</t>
  </si>
  <si>
    <t>ア  車両仕様</t>
  </si>
  <si>
    <t>イ  1日搬入台数</t>
  </si>
  <si>
    <t>３．２．５　 ダンピングボックス</t>
  </si>
  <si>
    <t>ア  寸法</t>
  </si>
  <si>
    <t>イ  操作方法</t>
  </si>
  <si>
    <t>ウ  能力（開閉時間）</t>
  </si>
  <si>
    <t>３．２．６　 ごみピット（土木・建築工事に含む）</t>
  </si>
  <si>
    <t>ア  有効容量</t>
  </si>
  <si>
    <t>ウ  主要材質</t>
  </si>
  <si>
    <t>３．２．７　 ごみクレーン</t>
  </si>
  <si>
    <t>ア  吊上荷重</t>
  </si>
  <si>
    <t>イ  定格荷重</t>
  </si>
  <si>
    <t>ウ  バケット形式</t>
  </si>
  <si>
    <t>エ  バケット数量</t>
  </si>
  <si>
    <t>（ア） クレーン付属</t>
  </si>
  <si>
    <t>（イ） 予備</t>
  </si>
  <si>
    <t>オ  バケット切り取り容量</t>
  </si>
  <si>
    <t>カ  ごみの単位体積重量</t>
  </si>
  <si>
    <t>（ア） 定格荷重算出用</t>
  </si>
  <si>
    <t>（イ） 稼働率算出用</t>
  </si>
  <si>
    <t>キ  バケット主要材質</t>
  </si>
  <si>
    <t>（ア） バケット本体</t>
  </si>
  <si>
    <t>（イ） 爪</t>
  </si>
  <si>
    <t>ク  揚程</t>
  </si>
  <si>
    <t>ケ  横行距離</t>
  </si>
  <si>
    <t>コ  走行距離</t>
  </si>
  <si>
    <t>サ  各部速度及び電動機</t>
  </si>
  <si>
    <t>表２－３２　各部速度及び電動機</t>
    <phoneticPr fontId="10"/>
  </si>
  <si>
    <t>横行用</t>
  </si>
  <si>
    <t>速度（ｍ/min）</t>
  </si>
  <si>
    <t>出力（kW）</t>
  </si>
  <si>
    <t>ED（％）</t>
  </si>
  <si>
    <t>走行用</t>
  </si>
  <si>
    <t>巻上用</t>
  </si>
  <si>
    <t>開閉用（油圧式）</t>
    <phoneticPr fontId="10"/>
  </si>
  <si>
    <t>シ  稼働率</t>
  </si>
  <si>
    <t xml:space="preserve">ス  操作方式 </t>
  </si>
  <si>
    <t>セ  給電方式</t>
  </si>
  <si>
    <t>ソ  速度制御方式</t>
  </si>
  <si>
    <t>タ  計量方式</t>
  </si>
  <si>
    <t>３．２．８　 脱臭装置</t>
  </si>
  <si>
    <t>ア  形式</t>
  </si>
  <si>
    <t>イ  数量</t>
  </si>
  <si>
    <t>ウ  容量</t>
  </si>
  <si>
    <t>エ  入口臭気濃度</t>
  </si>
  <si>
    <t>オ  出口臭気濃度</t>
  </si>
  <si>
    <t>カ  駆動方式</t>
  </si>
  <si>
    <t>キ  電動機</t>
  </si>
  <si>
    <t>ク  操作方式</t>
  </si>
  <si>
    <t>(4) 特記事項</t>
  </si>
  <si>
    <t>３．２．９　 薬液噴霧装置（消臭剤及び防虫剤）</t>
  </si>
  <si>
    <t>ア  噴霧場所</t>
  </si>
  <si>
    <t>イ  噴霧ノズル</t>
  </si>
  <si>
    <t>ウ  操作方式</t>
  </si>
  <si>
    <t>３．２．１０　 可燃性粗大ごみ受入ヤード（土木建築工事に含む）</t>
  </si>
  <si>
    <t>ア  容量</t>
  </si>
  <si>
    <t>イ  面積</t>
  </si>
  <si>
    <t>ウ  寸法</t>
  </si>
  <si>
    <t>３．２．１１　 可燃性粗大ごみ切断式破砕機</t>
  </si>
  <si>
    <t>(3) 主要項目（１基につき）</t>
  </si>
  <si>
    <t xml:space="preserve">ア  処理対象物 </t>
  </si>
  <si>
    <t>イ  能力</t>
  </si>
  <si>
    <t xml:space="preserve">ウ  切断力 </t>
  </si>
  <si>
    <t xml:space="preserve">エ  操作方式 </t>
  </si>
  <si>
    <t xml:space="preserve">オ  投入口寸法 </t>
  </si>
  <si>
    <t xml:space="preserve">カ  主要材質 </t>
  </si>
  <si>
    <t xml:space="preserve">キ  駆動方式 </t>
  </si>
  <si>
    <t>ク  電動機</t>
  </si>
  <si>
    <t>３．２．１２　 可燃ごみ破砕機（流動床式ガス化溶融炉）（必要に応じて設置）</t>
  </si>
  <si>
    <t>イ  処理対象物最大寸法</t>
  </si>
  <si>
    <t>ウ  破砕後の最大寸法</t>
  </si>
  <si>
    <t>エ  能力</t>
  </si>
  <si>
    <t xml:space="preserve">オ  操作方式 </t>
  </si>
  <si>
    <t xml:space="preserve">カ  投入口寸法 </t>
  </si>
  <si>
    <t xml:space="preserve">キ  主要材質 </t>
  </si>
  <si>
    <t xml:space="preserve">ク  駆動方式 </t>
  </si>
  <si>
    <t>ケ  電動機</t>
  </si>
  <si>
    <t>３．３　 燃焼設備（ストーカ炉）</t>
  </si>
  <si>
    <t>３．３．１　 ごみ投入ホッパ・シュート</t>
  </si>
  <si>
    <t>イ  主要材質</t>
  </si>
  <si>
    <t>ウ  下部　</t>
  </si>
  <si>
    <t>エ  板厚</t>
  </si>
  <si>
    <t>オ  開口部寸法</t>
  </si>
  <si>
    <t>カ  ゲート駆動方式</t>
  </si>
  <si>
    <t>キ  ゲート操作方式</t>
  </si>
  <si>
    <t>３．３．２　 給じん装置</t>
  </si>
  <si>
    <t>ア  構造</t>
  </si>
  <si>
    <t>エ  主要材質</t>
  </si>
  <si>
    <t>オ  傾斜角度</t>
  </si>
  <si>
    <t>キ  速度制御方式</t>
  </si>
  <si>
    <t>３．３．３　 燃焼装置</t>
  </si>
  <si>
    <t>ア  能力</t>
  </si>
  <si>
    <t>イ  主要材質　　火格子</t>
    <rPh sb="9" eb="12">
      <t>ヒゴウシ</t>
    </rPh>
    <phoneticPr fontId="10"/>
  </si>
  <si>
    <t>乾燥工程　</t>
  </si>
  <si>
    <t>燃焼工程</t>
    <phoneticPr fontId="10"/>
  </si>
  <si>
    <t>後燃焼工程</t>
    <phoneticPr fontId="10"/>
  </si>
  <si>
    <t>ウ  火格子寸法</t>
  </si>
  <si>
    <t>エ  火格子面積</t>
  </si>
  <si>
    <t>全体</t>
    <phoneticPr fontId="10"/>
  </si>
  <si>
    <t>カ  火格子燃焼率</t>
  </si>
  <si>
    <t>キ  駆動方式</t>
  </si>
  <si>
    <t>ク  火格子冷却方式</t>
  </si>
  <si>
    <t>ケ  速度制御方式</t>
  </si>
  <si>
    <t>コ  操作方式</t>
  </si>
  <si>
    <t>３．３．４　 燃焼装置駆動用油圧装置</t>
  </si>
  <si>
    <t>(3) 操作方式</t>
  </si>
  <si>
    <t>(4) 主要項目（1ユニット分につき）</t>
  </si>
  <si>
    <t>ア  油圧ポンプ</t>
  </si>
  <si>
    <t>（ア） 数量</t>
  </si>
  <si>
    <t>（イ） 吐出量</t>
  </si>
  <si>
    <t>（ウ） 全揚程</t>
  </si>
  <si>
    <t>（エ） 電動機</t>
  </si>
  <si>
    <t>イ  油圧タンク</t>
  </si>
  <si>
    <t>（イ） 構造</t>
  </si>
  <si>
    <t>（ウ） 容量</t>
  </si>
  <si>
    <t>（エ） 主要材質</t>
  </si>
  <si>
    <t>３．３．５　 焼却炉（ケーシング含む）</t>
  </si>
  <si>
    <t>ア  燃焼室</t>
  </si>
  <si>
    <t>（ア） 炉内温度</t>
  </si>
  <si>
    <t>（イ） 炉内天井材質</t>
  </si>
  <si>
    <t>（ウ） 炉内側壁材質・厚さ</t>
  </si>
  <si>
    <t>第1層</t>
    <rPh sb="0" eb="1">
      <t>ダイ</t>
    </rPh>
    <rPh sb="2" eb="3">
      <t>ソウ</t>
    </rPh>
    <phoneticPr fontId="10"/>
  </si>
  <si>
    <t>第【　】層</t>
    <rPh sb="0" eb="1">
      <t>ダイ</t>
    </rPh>
    <rPh sb="4" eb="5">
      <t>ソウ</t>
    </rPh>
    <phoneticPr fontId="10"/>
  </si>
  <si>
    <t>ケーシング</t>
  </si>
  <si>
    <t>（エ） 容積</t>
  </si>
  <si>
    <t>（オ） 熱負荷</t>
  </si>
  <si>
    <t>（カ） 冷却方式</t>
  </si>
  <si>
    <t>イ  再燃焼室（二次燃焼室）</t>
  </si>
  <si>
    <t>（イ） 炉内側壁材質・厚さ</t>
  </si>
  <si>
    <t>（ウ） 容積</t>
  </si>
  <si>
    <t>（エ） 熱負荷</t>
  </si>
  <si>
    <t>（オ） 冷却方式</t>
  </si>
  <si>
    <t xml:space="preserve">(4) 付属品 </t>
  </si>
  <si>
    <t>３．３．６　 炉体鉄骨</t>
  </si>
  <si>
    <t>(3) 特記事項</t>
  </si>
  <si>
    <t>３．３．７　 落じんホッパシュート</t>
  </si>
  <si>
    <t>ア  材質</t>
  </si>
  <si>
    <t>イ  付属品</t>
  </si>
  <si>
    <t>３．３．８　 焼却灰シュート</t>
  </si>
  <si>
    <t>３．３．９　 助燃バーナー</t>
  </si>
  <si>
    <t>(3) 燃料</t>
  </si>
  <si>
    <t>３．３．１０　 再燃バーナー（必要に応じて設置）</t>
  </si>
  <si>
    <t>３．３．１１　 燃料貯留槽</t>
  </si>
  <si>
    <t>３．３．１２　 燃料移送ポンプ</t>
  </si>
  <si>
    <t>３．４　 燃焼設備（シャフト式ガス化溶融炉）</t>
  </si>
  <si>
    <t>３．４．１　 ごみ投入ホッパ・シュート</t>
  </si>
  <si>
    <t>３．４．２　 給じん装置</t>
  </si>
  <si>
    <t>３．４．３　 熱分解ガス化溶融炉（ケーシング含む）</t>
  </si>
  <si>
    <t>ア  溶融室</t>
  </si>
  <si>
    <t>３．４．４　 炉体鉄骨</t>
  </si>
  <si>
    <t>３．４．５　 助燃バーナー</t>
  </si>
  <si>
    <t>３．４．６　 再燃バーナー（必要に応じて設置）</t>
  </si>
  <si>
    <t>３．４．７　 燃料貯留槽</t>
  </si>
  <si>
    <t>３．４．８　 燃料移送ポンプ</t>
  </si>
  <si>
    <t>３．４．９　 副資材受入・供給装置</t>
  </si>
  <si>
    <t>（ア） コークス用</t>
  </si>
  <si>
    <t>（イ） 石灰石用</t>
  </si>
  <si>
    <t>３．４．１０　 酸素発生装置（必要に応じて設置）</t>
  </si>
  <si>
    <t>イ  純度</t>
  </si>
  <si>
    <t>エ  材質</t>
  </si>
  <si>
    <t>３．４．１１　 窒素発生装置</t>
  </si>
  <si>
    <t>３．４．１２　 サイクロン（必要に応じて設置）</t>
  </si>
  <si>
    <t>ア  排ガス量</t>
  </si>
  <si>
    <t>イ  排ガス温度</t>
  </si>
  <si>
    <t>ウ  入口含じん量</t>
  </si>
  <si>
    <t>エ  出口含じん量</t>
  </si>
  <si>
    <t>３．５　 燃焼設備（流動床式ガス化溶融炉）</t>
  </si>
  <si>
    <t>３．５．１　 ごみ投入ホッパ・シュート</t>
  </si>
  <si>
    <t>３．５．２　 給じん装置</t>
  </si>
  <si>
    <t>３．５．３　 熱分解炉（ケーシング含む）</t>
  </si>
  <si>
    <t>ウ  材質</t>
  </si>
  <si>
    <t>（ア） ケーシング</t>
  </si>
  <si>
    <t>（イ） 散気装置</t>
  </si>
  <si>
    <t>エ  炉床面積</t>
  </si>
  <si>
    <t>オ  炉床負荷率</t>
  </si>
  <si>
    <t>カ  散気方式</t>
  </si>
  <si>
    <t>キ  操作方式</t>
  </si>
  <si>
    <t>３．５．４　 溶融炉（ケーシング含む）</t>
  </si>
  <si>
    <t>３．５．５　 炉体鉄骨</t>
  </si>
  <si>
    <t>３．５．６　 不燃物排出装置</t>
  </si>
  <si>
    <t>エ  電動機</t>
  </si>
  <si>
    <t>３．５．７　 砂分級装置</t>
  </si>
  <si>
    <t>イ  構造</t>
  </si>
  <si>
    <t>ウ  電動機</t>
  </si>
  <si>
    <t>３．５．８　 砂循環エレベータ</t>
  </si>
  <si>
    <t>(3) 主要項目（1 基につき）</t>
  </si>
  <si>
    <t>３．５．９　 砂貯留槽</t>
  </si>
  <si>
    <t>３．５．１０　 砂供給装置</t>
  </si>
  <si>
    <t>３．５．１１　 不燃物用磁力選別機（必要に応じて設置）</t>
  </si>
  <si>
    <t>オ  電動機</t>
  </si>
  <si>
    <t>３．５．１２　 不燃物用アルミ選別機（必要に応じて設置）</t>
  </si>
  <si>
    <t>３．５．１３　 助燃バーナー</t>
  </si>
  <si>
    <t>３．５．１４　 再燃バーナー（必要に応じて設置）</t>
  </si>
  <si>
    <t>３．５．１５　 燃料貯留槽</t>
  </si>
  <si>
    <t>３．５．１６　 燃料移送ポンプ</t>
  </si>
  <si>
    <t>３．５．１７　 酸素発生装置（必要に応じて設置）</t>
  </si>
  <si>
    <t>３．６　 燃焼設備（小動物）</t>
  </si>
  <si>
    <t>３．６．１　 小動物焼却炉（必要に応じて設置）</t>
  </si>
  <si>
    <t>イ  火格子材質</t>
  </si>
  <si>
    <t>オ  火格子燃焼率</t>
  </si>
  <si>
    <t>カ  火格子冷却方式</t>
  </si>
  <si>
    <t>ク  炉内温度</t>
  </si>
  <si>
    <t>ケ  炉内側壁材質・厚さ</t>
  </si>
  <si>
    <t>コ  ケーシング材質・厚さ</t>
  </si>
  <si>
    <t>サ  炉容積</t>
  </si>
  <si>
    <t>シ  熱負荷</t>
  </si>
  <si>
    <t>ス  炉壁冷却方式</t>
  </si>
  <si>
    <t>３．７　 燃焼ガス冷却設備</t>
  </si>
  <si>
    <t>３．７．１　 ボイラ本体</t>
  </si>
  <si>
    <t>ア  最高使用圧力</t>
  </si>
  <si>
    <t>イ  常用圧力</t>
  </si>
  <si>
    <t>ウ  蒸気温度</t>
  </si>
  <si>
    <t>エ  給水温度</t>
  </si>
  <si>
    <t>オ  排ガス温度</t>
  </si>
  <si>
    <t>カ  蒸気発生量最大</t>
  </si>
  <si>
    <t>キ  伝熱面積合計</t>
  </si>
  <si>
    <t>（ア） 放射・接触伝熱面</t>
  </si>
  <si>
    <t>（イ） 過熱器</t>
  </si>
  <si>
    <t>（ウ） エコノマイザ</t>
  </si>
  <si>
    <t>ク  主要材質</t>
  </si>
  <si>
    <t>（ア） ボイラドラム</t>
  </si>
  <si>
    <t>（イ） 管及び管寄せ</t>
  </si>
  <si>
    <t>（ウ） 過熱器</t>
  </si>
  <si>
    <t>（エ） エコノマイザ</t>
  </si>
  <si>
    <t>ケ  安全弁</t>
  </si>
  <si>
    <t>コ  安全弁圧力</t>
  </si>
  <si>
    <t>（ア） ボイラ</t>
  </si>
  <si>
    <t>３．７．２　 ボイラ鉄骨、ケーシング、落下灰ホッパシュート</t>
  </si>
  <si>
    <t>（ア） 鉄骨</t>
  </si>
  <si>
    <t>（イ） ホッパシュート</t>
  </si>
  <si>
    <t>イ  表面温度</t>
  </si>
  <si>
    <t>３．７．３　 ダスト払い落とし装置</t>
  </si>
  <si>
    <t>(3) 主要項目（1炉分につき）</t>
  </si>
  <si>
    <t>ア  常用圧力</t>
  </si>
  <si>
    <t>イ  構成</t>
  </si>
  <si>
    <t>（ア） 長抜差型</t>
  </si>
  <si>
    <t>（イ） 定置型</t>
  </si>
  <si>
    <t>ウ  蒸気量</t>
  </si>
  <si>
    <t>エ  噴射管材質</t>
  </si>
  <si>
    <t>（ウ） ノズル</t>
  </si>
  <si>
    <t xml:space="preserve">オ  駆動方式 </t>
  </si>
  <si>
    <t>カ  電動機</t>
  </si>
  <si>
    <t>３．７．４　 槌打装置（必要に応じて設置）</t>
  </si>
  <si>
    <t>ア  主要材質</t>
  </si>
  <si>
    <t xml:space="preserve">イ  電動機 </t>
  </si>
  <si>
    <t xml:space="preserve">ウ  操作方式 </t>
  </si>
  <si>
    <t>３．７．５　 ボイラ給水ポンプ</t>
  </si>
  <si>
    <t>イ  全揚程</t>
  </si>
  <si>
    <t>ウ  温度</t>
  </si>
  <si>
    <t>（イ） インペラ</t>
  </si>
  <si>
    <t>（ウ） シャフト</t>
  </si>
  <si>
    <t>カ  操作方式</t>
  </si>
  <si>
    <t>３．７．６　 脱気器</t>
  </si>
  <si>
    <t>イ  処理水温度</t>
  </si>
  <si>
    <t>ウ  脱気能力</t>
  </si>
  <si>
    <t>エ  貯水能力</t>
  </si>
  <si>
    <t>オ  脱気水酸素含有量</t>
  </si>
  <si>
    <t>カ  構造</t>
  </si>
  <si>
    <t>キ  主要材質</t>
  </si>
  <si>
    <t>（ア） 本体</t>
  </si>
  <si>
    <t>（イ） スプレーノズル</t>
  </si>
  <si>
    <t>ク  制御方式</t>
  </si>
  <si>
    <t>３．７．７　 脱気器給水ポンプ</t>
  </si>
  <si>
    <t>(3) 主要要目（１基につき）</t>
  </si>
  <si>
    <t>ウ  流体温度</t>
  </si>
  <si>
    <t xml:space="preserve">（イ） インペラ </t>
  </si>
  <si>
    <t>(4) 電動機</t>
  </si>
  <si>
    <t>(5) 操作方式</t>
  </si>
  <si>
    <t>３．７．８　 ボイラ用薬液注入装置</t>
  </si>
  <si>
    <t>(1) 清缶剤注入装置</t>
  </si>
  <si>
    <t>ア  数量</t>
  </si>
  <si>
    <t>イ  主要項目</t>
  </si>
  <si>
    <t>（ア） 注入量制御</t>
  </si>
  <si>
    <t>（イ） タンク</t>
  </si>
  <si>
    <t>i） 主要材質</t>
    <phoneticPr fontId="10"/>
  </si>
  <si>
    <t>ii） 容量</t>
  </si>
  <si>
    <t>（ウ） ポンプ</t>
  </si>
  <si>
    <t>i） 形式</t>
    <phoneticPr fontId="10"/>
  </si>
  <si>
    <t>ii） 数量</t>
    <phoneticPr fontId="10"/>
  </si>
  <si>
    <t>iii） 容量</t>
    <phoneticPr fontId="10"/>
  </si>
  <si>
    <t>iv） 吐出圧</t>
    <phoneticPr fontId="10"/>
  </si>
  <si>
    <t>v） 操作方式</t>
    <phoneticPr fontId="10"/>
  </si>
  <si>
    <t>ウ  付属品</t>
  </si>
  <si>
    <t>エ  特記事項</t>
  </si>
  <si>
    <t>(2) 脱酸剤注入装置（必要に応じて設置）</t>
  </si>
  <si>
    <t xml:space="preserve">（ア） 注入量制御 </t>
  </si>
  <si>
    <t>(3) ボイラ水保缶剤注入装置（必要に応じて設置）</t>
  </si>
  <si>
    <t>３．７．９　 連続ブロー・測定装置</t>
  </si>
  <si>
    <t>ア  ブロー量</t>
  </si>
  <si>
    <t>イ  ブロー量調節方式</t>
  </si>
  <si>
    <t>３．７．１０　 高圧蒸気だめ</t>
  </si>
  <si>
    <t>ア  蒸気圧力</t>
  </si>
  <si>
    <t>イ  常用</t>
  </si>
  <si>
    <t>ウ  主要部厚さ</t>
  </si>
  <si>
    <t xml:space="preserve">オ  寸法 </t>
  </si>
  <si>
    <t>カ  容量</t>
  </si>
  <si>
    <t>３．７．１１　 抽気バイパス装置（必要に応じて設置）</t>
  </si>
  <si>
    <t>３．７．１２　 抽気蒸気だめ（必要に応じて設置）</t>
  </si>
  <si>
    <t>３．７．１３　 低圧蒸気だめ</t>
  </si>
  <si>
    <t>３．７．１４　 蒸気復水器</t>
  </si>
  <si>
    <t>ア  交換熱量</t>
  </si>
  <si>
    <t>イ  処理蒸気量</t>
  </si>
  <si>
    <t>ウ  蒸気入口温度</t>
  </si>
  <si>
    <t>エ  蒸気入口圧力</t>
  </si>
  <si>
    <t>オ  復水出口温度</t>
  </si>
  <si>
    <t>カ  設計空気入口温度</t>
  </si>
  <si>
    <t>キ  空気出口温度</t>
  </si>
  <si>
    <t>ク  寸法</t>
  </si>
  <si>
    <t>ケ  ファン</t>
  </si>
  <si>
    <t>（ア） 形式</t>
  </si>
  <si>
    <t>（イ） 数量</t>
  </si>
  <si>
    <t>（ウ） 駆動方式</t>
  </si>
  <si>
    <t>コ  制御方式</t>
  </si>
  <si>
    <t>サ  操作方式</t>
  </si>
  <si>
    <t>シ  主要材質</t>
  </si>
  <si>
    <t>（ア） 伝熱管</t>
  </si>
  <si>
    <t>（イ） フィン</t>
  </si>
  <si>
    <t>３．７．１５　 復水タンク</t>
  </si>
  <si>
    <t>３．７．１６　 純水装置</t>
  </si>
  <si>
    <t xml:space="preserve">イ  処理水水質 </t>
  </si>
  <si>
    <t>（ア） 導電率</t>
  </si>
  <si>
    <t>（イ） イオン状シリカ</t>
  </si>
  <si>
    <t xml:space="preserve">ウ  再生周期 </t>
  </si>
  <si>
    <t>オ  原水</t>
  </si>
  <si>
    <t>カ  原水水質</t>
  </si>
  <si>
    <t>（ア） pH</t>
  </si>
  <si>
    <t>（イ） 導電率</t>
  </si>
  <si>
    <t>（ウ） 総硬度</t>
  </si>
  <si>
    <t>（エ） 溶解性鉄</t>
  </si>
  <si>
    <t>（オ） 総アルカリ度</t>
  </si>
  <si>
    <t>（カ） 蒸発残留物</t>
  </si>
  <si>
    <t>３．７．１７　 純水タンク</t>
  </si>
  <si>
    <t>イ  容量</t>
  </si>
  <si>
    <t>３．７．１８　 純水移送ポンプ</t>
  </si>
  <si>
    <t>カ  流量制御方式</t>
  </si>
  <si>
    <t>３．８　 排ガス処理設備</t>
  </si>
  <si>
    <t>３．８．１　 減温塔（必要に応じて設置）</t>
  </si>
  <si>
    <t>(1) 減温塔本体</t>
  </si>
  <si>
    <t>ウ  主要項目（1基につき）</t>
  </si>
  <si>
    <t>（ア） 容量</t>
  </si>
  <si>
    <t>（イ） 蒸発熱負荷</t>
  </si>
  <si>
    <t>（ウ） 出口ガス温度</t>
  </si>
  <si>
    <t>（エ） 滞留時間</t>
  </si>
  <si>
    <t>（オ） 主要材質</t>
  </si>
  <si>
    <t>（カ） 耐火物</t>
  </si>
  <si>
    <t>（キ） ケーシング</t>
  </si>
  <si>
    <t>エ  付属品</t>
  </si>
  <si>
    <t>オ  特記事項</t>
  </si>
  <si>
    <t>(2) 噴射ノズル</t>
  </si>
  <si>
    <t>ウ  主要項目（1本につき）</t>
  </si>
  <si>
    <t>（ア） 噴射水量</t>
  </si>
  <si>
    <t>（イ） 噴射水圧力</t>
  </si>
  <si>
    <t>（ウ） 主要材質</t>
  </si>
  <si>
    <t>(3) 噴射水ポンプ</t>
  </si>
  <si>
    <t>（ア） 吐出量</t>
  </si>
  <si>
    <t>（イ） 吐出圧</t>
  </si>
  <si>
    <t>（ウ） 電動機</t>
  </si>
  <si>
    <t>（エ） 回転数</t>
  </si>
  <si>
    <t>i） ケーシング</t>
    <phoneticPr fontId="10"/>
  </si>
  <si>
    <t>ii） インペラ</t>
    <phoneticPr fontId="10"/>
  </si>
  <si>
    <t>iii） シャフト</t>
    <phoneticPr fontId="10"/>
  </si>
  <si>
    <t xml:space="preserve">エ  付属品 </t>
  </si>
  <si>
    <t>(4) 噴射水槽</t>
  </si>
  <si>
    <t>ウ  有効容量</t>
  </si>
  <si>
    <t>(5) 減温用空気圧縮機</t>
  </si>
  <si>
    <t>（イ） 吐出圧（最高）</t>
  </si>
  <si>
    <t>（エ） 操作方式</t>
  </si>
  <si>
    <t>３．８．２　 集じん装置</t>
  </si>
  <si>
    <t xml:space="preserve">(1) 形式 </t>
  </si>
  <si>
    <t xml:space="preserve">イ  排ガス温度 </t>
  </si>
  <si>
    <t xml:space="preserve">ウ  入口含じん量 </t>
  </si>
  <si>
    <t xml:space="preserve">エ  出口含じん量 </t>
  </si>
  <si>
    <t>オ  室区分数</t>
  </si>
  <si>
    <t>カ  設計耐圧</t>
  </si>
  <si>
    <t>キ  ろ布設計耐熱温度</t>
  </si>
  <si>
    <t>ク  ろ過速度</t>
  </si>
  <si>
    <t>ケ  ろ布面積</t>
  </si>
  <si>
    <t>コ  逆洗方式</t>
  </si>
  <si>
    <t>サ  主要材質</t>
  </si>
  <si>
    <t>（ア） ろ布</t>
  </si>
  <si>
    <t>（イ） 本体外壁</t>
  </si>
  <si>
    <t>ア  逆洗装置</t>
  </si>
  <si>
    <t>イ  飛灰排出装置</t>
  </si>
  <si>
    <t>ウ  加温装置</t>
  </si>
  <si>
    <t>３．８．３　 有害ガス除去装置（HCl、SOx）</t>
  </si>
  <si>
    <t>入口</t>
  </si>
  <si>
    <t>出口</t>
  </si>
  <si>
    <t>ウ  塩化水素濃度（乾きガス、O212％換算値）</t>
  </si>
  <si>
    <t>エ  硫黄酸化物濃度（乾きガス、O212％換算値）</t>
  </si>
  <si>
    <t>オ  使用薬剤</t>
  </si>
  <si>
    <t>カ  薬剤投入量及び当量比</t>
  </si>
  <si>
    <t>３．８．４　 有害ガス除去装置（DXNs、Hg）</t>
  </si>
  <si>
    <t>ウ  ダイオキシン類濃度（乾きガス、O212％換算値）</t>
  </si>
  <si>
    <t>エ  水銀濃度（乾きガス、O212％換算値）</t>
  </si>
  <si>
    <t>３．８．５　 無触媒脱硝設備</t>
  </si>
  <si>
    <t>ウ  NOx 濃度（乾きガス、O212％換算値）</t>
  </si>
  <si>
    <t>エ  使用薬剤</t>
  </si>
  <si>
    <t>オ  付属品</t>
  </si>
  <si>
    <t>３．８．６　 触媒脱硝装置（必要に応じて設置）</t>
  </si>
  <si>
    <t>エ  NOx 除去率</t>
  </si>
  <si>
    <t>カ  触媒</t>
  </si>
  <si>
    <t>（ア） 形状</t>
  </si>
  <si>
    <t>（イ） 充填量</t>
  </si>
  <si>
    <t>（イ） 板厚</t>
  </si>
  <si>
    <t>(4) 主要機器</t>
  </si>
  <si>
    <t>ア  脱硝反応塔</t>
  </si>
  <si>
    <t>イ  薬品貯留装置</t>
  </si>
  <si>
    <t>（イ） 容量</t>
  </si>
  <si>
    <t>ウ  薬品供給装置</t>
  </si>
  <si>
    <t>(5) 付属品</t>
  </si>
  <si>
    <t>３．８．７　 排ガス再加熱器（必要に応じて設置）</t>
  </si>
  <si>
    <t>（イ） 伝熱管</t>
  </si>
  <si>
    <t>３．９　 余熱利用設備</t>
  </si>
  <si>
    <t>３．９．１　 蒸気タービン</t>
  </si>
  <si>
    <t>ア  連続最大出力</t>
  </si>
  <si>
    <t>イ  蒸気使用量</t>
  </si>
  <si>
    <t>ウ  タービン回転数</t>
  </si>
  <si>
    <t>エ  発電機回転数</t>
  </si>
  <si>
    <t>オ  主塞止弁前蒸気圧力</t>
  </si>
  <si>
    <t>カ  主塞止弁前蒸気温度</t>
  </si>
  <si>
    <t>キ  排気圧力</t>
  </si>
  <si>
    <t>冬季</t>
  </si>
  <si>
    <t>夏季</t>
  </si>
  <si>
    <t>年間平均</t>
    <phoneticPr fontId="10"/>
  </si>
  <si>
    <t>ク  運転方式</t>
  </si>
  <si>
    <t>（ア） 逆潮流</t>
  </si>
  <si>
    <t>（イ） 常用運転方式</t>
  </si>
  <si>
    <t>（ウ） 自立運転</t>
  </si>
  <si>
    <t>３．９．２　 発電機（電気計装設備工事に含む）</t>
  </si>
  <si>
    <t>ア  出力</t>
  </si>
  <si>
    <t>イ  力率</t>
  </si>
  <si>
    <t>３．９．３　 場内給湯用温水設備（必要に応じて設置）</t>
  </si>
  <si>
    <t>(3) 主要項目（1組につき）</t>
  </si>
  <si>
    <t>ア  供給媒体</t>
  </si>
  <si>
    <t>イ  供給熱量</t>
  </si>
  <si>
    <t>ウ  供給温水温度</t>
  </si>
  <si>
    <t>エ  供給温水量</t>
  </si>
  <si>
    <t>３．１０　 通風設備</t>
  </si>
  <si>
    <t>３．１０．１　 押込送風機</t>
  </si>
  <si>
    <t>ア  風量</t>
  </si>
  <si>
    <t>イ  風圧</t>
  </si>
  <si>
    <t>ウ  回転数</t>
  </si>
  <si>
    <t>オ  風量制御方式</t>
  </si>
  <si>
    <t>カ  風量調整方式</t>
  </si>
  <si>
    <t>３．１０．２　 二次燃焼送風機（必要に応じて設置）</t>
  </si>
  <si>
    <t>３．１０．３　 空冷壁用送風機（必要に応じて設置）</t>
  </si>
  <si>
    <t>３．１０．４　 排ガス再循環送風機（必要に応じて設置）</t>
  </si>
  <si>
    <t>３．１０．５　 蒸気式空気予熱器（必要に応じて設置）</t>
  </si>
  <si>
    <t>ア  入口空気温度</t>
  </si>
  <si>
    <t>イ  出口空気温度</t>
  </si>
  <si>
    <t>ウ  空気量</t>
  </si>
  <si>
    <t>エ  蒸気入口温度</t>
  </si>
  <si>
    <t>オ  蒸気量</t>
  </si>
  <si>
    <t>３．１０．６　 通風ダクト</t>
  </si>
  <si>
    <t>ア  風速</t>
  </si>
  <si>
    <t>３．１０．７　 煙道ダクト</t>
  </si>
  <si>
    <t>３．１０．８　 誘引通風機</t>
  </si>
  <si>
    <t xml:space="preserve">(2) 数量 </t>
  </si>
  <si>
    <t>ウ  排ガス温度</t>
  </si>
  <si>
    <t>エ  回転数</t>
  </si>
  <si>
    <t>カ  風量制御方式</t>
  </si>
  <si>
    <t>キ  風量調整方式</t>
  </si>
  <si>
    <t>３．１０．９　 煙突（外筒及び基礎は土木建築工事に含む）</t>
  </si>
  <si>
    <t>ア  外筒</t>
  </si>
  <si>
    <t>イ  内筒</t>
  </si>
  <si>
    <t xml:space="preserve">ウ  </t>
  </si>
  <si>
    <t>(3) 主要項目（内筒1筒当たり）</t>
  </si>
  <si>
    <t>ア  煙突高</t>
  </si>
  <si>
    <t>イ  外筒材質</t>
  </si>
  <si>
    <t>ウ  内筒材質</t>
  </si>
  <si>
    <t>（ア） ごみ排気用</t>
  </si>
  <si>
    <t>i） 内筒</t>
  </si>
  <si>
    <t>ii） ノズル・底板</t>
  </si>
  <si>
    <t>iii） マンホール</t>
  </si>
  <si>
    <t>iv） 測定孔</t>
  </si>
  <si>
    <t>（イ） 小動物焼却炉排気用</t>
  </si>
  <si>
    <t>iii） マンホール、測定口</t>
  </si>
  <si>
    <t>エ  頂部口径</t>
  </si>
  <si>
    <t>オ  排ガス吐出速度</t>
  </si>
  <si>
    <t>カ  頂部排ガス温度</t>
  </si>
  <si>
    <t>キ  外面保温厚さ</t>
  </si>
  <si>
    <t>３．１１　 灰出し設備</t>
  </si>
  <si>
    <t>３．１１．１　 落じんコンベヤ（ストーカ炉）</t>
  </si>
  <si>
    <t>３．１１．２　 灰冷却装置（ストーカ炉）</t>
  </si>
  <si>
    <t>ア  運搬物</t>
  </si>
  <si>
    <t>ウ  単位体積重量</t>
  </si>
  <si>
    <t>エ  寸法</t>
  </si>
  <si>
    <t>３．１１．３　 灰搬送装置（ストーカ炉）</t>
  </si>
  <si>
    <t>３．１１．４　 灰ピット（土木建築工事に含む）</t>
  </si>
  <si>
    <t>ア  焼却灰ピット（ストーカ炉）</t>
  </si>
  <si>
    <t>（イ） 寸法</t>
  </si>
  <si>
    <t>イ  飛灰処理物ピット</t>
  </si>
  <si>
    <t>３．１１．５　 飛灰処理物ホッパ（必要に応じて設置）</t>
  </si>
  <si>
    <t>(3) 主要項目(1基につき)</t>
  </si>
  <si>
    <t>ウ  板厚</t>
  </si>
  <si>
    <t>エ  ゲート駆動方式</t>
  </si>
  <si>
    <t>オ  ゲート操作方式</t>
  </si>
  <si>
    <t>３．１１．６　 灰汚水沈殿槽（ストーカ炉）（必要に応じて設置）（土木建築工事に含む）</t>
  </si>
  <si>
    <t>３．１１．７　 灰汚水槽（ストーカ炉）（土木建築工事に含む）</t>
  </si>
  <si>
    <t>３．１１．８　 灰クレーン</t>
  </si>
  <si>
    <t>カ  灰の単位体積重量</t>
  </si>
  <si>
    <t>キ  バケット材質</t>
  </si>
  <si>
    <t xml:space="preserve">ケ  横行距離 </t>
  </si>
  <si>
    <t xml:space="preserve">コ  走行距離 </t>
  </si>
  <si>
    <t>表２－３３　各部速度及び電動機</t>
    <phoneticPr fontId="10"/>
  </si>
  <si>
    <t>３．１１．９　 飛灰搬送コンベヤ</t>
  </si>
  <si>
    <t>３．１１．１０　 飛灰貯留槽</t>
  </si>
  <si>
    <t>３．１１．１１　 定量供給装置</t>
  </si>
  <si>
    <t>３．１１．１２　 混練機</t>
  </si>
  <si>
    <t>イ  処理物形状</t>
  </si>
  <si>
    <t>３．１１．１３　 薬剤添加装置</t>
  </si>
  <si>
    <t>ア  使用薬剤</t>
  </si>
  <si>
    <t>イ  薬剤添加量</t>
  </si>
  <si>
    <t>３．１１．１４　 飛灰処理物搬送コンベヤ</t>
  </si>
  <si>
    <t>３．１１．１５　 鉄ホッパ（流動床式ガス化溶融炉）</t>
  </si>
  <si>
    <t>３．１１．１６　 アルミ類ホッパ（流動床式ガス化溶融炉）</t>
  </si>
  <si>
    <t>３．１１．１７　 不燃物ホッパ（流動床式ガス化溶融炉）</t>
  </si>
  <si>
    <t>３．１１．１８　 溶融処理物搬送コンベヤ（シャフト式ガス化溶融炉、流動床式ガス化溶融炉）</t>
  </si>
  <si>
    <t>３．１１．１９　 スラグ貯留ヤード（シャフト式ガス化溶融炉、流動床式ガス化溶融炉）（土木建築工事に含む）</t>
  </si>
  <si>
    <t>(3) 主要項目（1室につき）</t>
  </si>
  <si>
    <t>３．１１．２０　 メタル貯留ヤード（シャフト式ガス化溶融炉）（土木建築工事に含む）</t>
  </si>
  <si>
    <t>３．１２　 給水設備</t>
  </si>
  <si>
    <t>３．１２．１　 共通事項</t>
  </si>
  <si>
    <t>３．１２．２　  水槽類仕様（給水系）</t>
  </si>
  <si>
    <t>３．１２．３　 ポンプ類仕様（給水系）</t>
  </si>
  <si>
    <t>３．１２．４　 機器冷却水冷却塔</t>
  </si>
  <si>
    <t>ア  循環水量</t>
  </si>
  <si>
    <t>イ  冷却水入口温度</t>
  </si>
  <si>
    <t>ウ  冷却水出口温度</t>
  </si>
  <si>
    <t>エ  外気温度</t>
  </si>
  <si>
    <t>（イ） フレーム・架台</t>
  </si>
  <si>
    <t>（ウ） 充填材</t>
  </si>
  <si>
    <t>３．１２．５　 機器冷却水薬注装置</t>
  </si>
  <si>
    <t>ア  薬剤</t>
  </si>
  <si>
    <t>ア  薬注ポンプ</t>
  </si>
  <si>
    <t>イ  薬剤タンク</t>
  </si>
  <si>
    <t>３．１３　 排水処理設備</t>
  </si>
  <si>
    <t>３．１３．１　 共通事項</t>
  </si>
  <si>
    <t>３．１３．２　 水槽類仕様（排水系）</t>
  </si>
  <si>
    <t>３．１３．３　 ポンプ類仕様（排水系）</t>
  </si>
  <si>
    <t>３．１３．４　 排水処理設備</t>
  </si>
  <si>
    <t>(2) 能力</t>
  </si>
  <si>
    <t>(3) 主要機器</t>
  </si>
  <si>
    <t>ア  流量調整槽</t>
  </si>
  <si>
    <t>イ  凝集沈殿槽</t>
  </si>
  <si>
    <t>ウ  砂ろ過装置</t>
  </si>
  <si>
    <t>エ  水槽類、ポンプ類設備</t>
  </si>
  <si>
    <t>３．１４　 その他設備</t>
  </si>
  <si>
    <t>３．１４．１　 雑用空気圧縮機</t>
  </si>
  <si>
    <t>ア  吐出量</t>
  </si>
  <si>
    <t>イ  吐出圧</t>
  </si>
  <si>
    <t>ウ  空気タンク</t>
  </si>
  <si>
    <t>カ  圧力制御方式</t>
  </si>
  <si>
    <t>３．１４．２　 環境集じん装置</t>
  </si>
  <si>
    <t>ア  ガス量</t>
  </si>
  <si>
    <t xml:space="preserve">イ  入口含じん量 </t>
  </si>
  <si>
    <t xml:space="preserve">ウ  出口含じん量 </t>
  </si>
  <si>
    <t>３．１４．３　 作業環境用脱臭装置（必要に応じて設置）</t>
  </si>
  <si>
    <t>３．１４．４　 予備ボイラ（必要に応じて設置）</t>
  </si>
  <si>
    <t>イ  最高使用圧力</t>
  </si>
  <si>
    <t>ウ  常用圧力</t>
  </si>
  <si>
    <t>エ  使用燃料</t>
  </si>
  <si>
    <t>３．１４．５　 機器工具類</t>
  </si>
  <si>
    <t>３．１４．６　 測定検査器具類</t>
  </si>
  <si>
    <t>３．１４．７　 保護具類、エアシャワー室、更衣室等（基発第0110第1号対応設備）</t>
  </si>
  <si>
    <t>３．１４．８　 機器搬入出用ホイストクレーン、ホイストガイドレール及びフック</t>
  </si>
  <si>
    <t>３．１４．９　 場内案内用設備</t>
  </si>
  <si>
    <t>(3) 寸法</t>
  </si>
  <si>
    <t>(4) 設置場所</t>
  </si>
  <si>
    <t>３．１４．１０　 説明用パンフレット</t>
  </si>
  <si>
    <t>ア  一般向け</t>
  </si>
  <si>
    <t>イ  小学生向け</t>
  </si>
  <si>
    <t>(2) 部数</t>
  </si>
  <si>
    <t>３．１４．１１　 説明用映写設備</t>
  </si>
  <si>
    <t>３．１４．１２　 体験・体感型学習設備</t>
  </si>
  <si>
    <t>３．１４．１３　 清掃設備</t>
  </si>
  <si>
    <t>３．１４．１４　 公害モニタリング装置</t>
  </si>
  <si>
    <t>ウ  表示項目</t>
  </si>
  <si>
    <t>第４章　 粗大ごみ処理施設に係る機械設備工事仕様</t>
  </si>
  <si>
    <t>４．１　 各設備共通仕様</t>
  </si>
  <si>
    <t>４．１．１　 歩廊・階段等</t>
  </si>
  <si>
    <t>４．１．２　 機器、配管等</t>
  </si>
  <si>
    <t>４．１．３　 防熱、保温等</t>
  </si>
  <si>
    <t>４．１．４　 塗装</t>
  </si>
  <si>
    <t>４．１．５　 電気、制御、操作盤</t>
  </si>
  <si>
    <t>４．１．６　 支持金物等</t>
  </si>
  <si>
    <t>４．２　 受入供給設備</t>
  </si>
  <si>
    <t>４．２．１　 プラットホーム（必要に応じて設置）（土木・建築工事に含む）</t>
  </si>
  <si>
    <t>４．２．２　 プラットホーム出入口扉（必要に応じて設置）</t>
  </si>
  <si>
    <t>４．２．３　 不燃ごみ受入ヤード（土木建築工事に含む）</t>
  </si>
  <si>
    <t>４．２．４　 不燃性粗大ごみ受入ヤード（土木建築工事に含む）</t>
  </si>
  <si>
    <t>４．２．５　 ｽﾌﾟﾘﾝｸﾞ入りﾏｯﾄﾚｽ・ｿﾌｧｰ受入ﾔｰﾄﾞ（土木建築工事に含む）</t>
  </si>
  <si>
    <t>ア  面積</t>
  </si>
  <si>
    <t>４．２．６　 有害ごみ、危険ごみ受入ヤード</t>
  </si>
  <si>
    <t>４．２．７　 不燃ごみ受入ホッパ</t>
  </si>
  <si>
    <t xml:space="preserve">イ  材質 </t>
  </si>
  <si>
    <t>４．２．８　 不燃性粗大ごみ受入ホッパ</t>
  </si>
  <si>
    <t>４．２．９　 スプリングマットレス・ソファー受入ホッパ（必要に応じて設置）</t>
  </si>
  <si>
    <t>４．２．１０　 不燃ごみ供給コンベヤ</t>
  </si>
  <si>
    <t>４．２．１１　 不燃性粗大ごみ供給コンベヤ</t>
  </si>
  <si>
    <t>４．２．１２　 スプリングマットレス供給コンベヤ（必要に応じて設置）</t>
  </si>
  <si>
    <t>４．３　 破砕設備</t>
  </si>
  <si>
    <t>４．３．１　 破袋機</t>
  </si>
  <si>
    <t>ウ  能力</t>
  </si>
  <si>
    <t xml:space="preserve">オ  破袋率 </t>
  </si>
  <si>
    <t>４．３．２　 不燃ごみ、不燃性粗大ごみ粗破砕機</t>
  </si>
  <si>
    <t>ウ  粗破砕後の最大寸法</t>
  </si>
  <si>
    <t>４．３．３　 不燃ごみ、不燃性粗大ごみ細破砕機</t>
  </si>
  <si>
    <t>オ  細破砕後の最大寸法</t>
  </si>
  <si>
    <t>４．３．４　 スプリングマットレス・ソファー破砕機（必要に応じて設置）</t>
  </si>
  <si>
    <t>４．３．５　 スプリングマットレス解体機（必要に応じて設置）</t>
  </si>
  <si>
    <t>４．３．６　 蛍光管破砕機</t>
  </si>
  <si>
    <t>４．３．７　 スプレー缶ガス抜き機</t>
  </si>
  <si>
    <t>イ  処理可能寸法</t>
  </si>
  <si>
    <t>（ア） 缶径</t>
  </si>
  <si>
    <t>（イ） 缶長</t>
  </si>
  <si>
    <t>４．３．８　 ライターガス抜き機</t>
  </si>
  <si>
    <t>４．４　 搬送設備</t>
  </si>
  <si>
    <t>４．４．１　 可燃性残さ搬送コンベヤ（必要に応じて設置）</t>
  </si>
  <si>
    <t>４．４．２　 高速回転式破砕機投入コンベヤ</t>
  </si>
  <si>
    <t>４．４．３　 破砕物搬送コンベヤ</t>
  </si>
  <si>
    <t>４．４．４　 破砕物用選別機投入コンベヤ</t>
  </si>
  <si>
    <t>４．４．５　 【　】搬送コンベヤ（必要に応じて設置）</t>
  </si>
  <si>
    <t>４．５　 選別設備</t>
  </si>
  <si>
    <t>４．５．１　 破砕物用磁力選別機</t>
  </si>
  <si>
    <t>４．５．２　 破砕鉄用精選機</t>
  </si>
  <si>
    <t>４．５．３　 破砕物用選別機</t>
  </si>
  <si>
    <t>イ  篩目寸法</t>
  </si>
  <si>
    <t>４．５．４　 破砕物用アルミ選別機</t>
  </si>
  <si>
    <t>４．５．５　 破砕アルミ用精選機（必要に応じて設置）</t>
  </si>
  <si>
    <t>４．５．６　 手選別コンベヤ</t>
  </si>
  <si>
    <t>ウ  有効幅（ベルト部分）</t>
  </si>
  <si>
    <t>エ  速度</t>
  </si>
  <si>
    <t>オ  選別人員</t>
  </si>
  <si>
    <t>カ  主要材質</t>
  </si>
  <si>
    <t>ケ  操作方式</t>
  </si>
  <si>
    <t>４．５．７　 破砕スプリング選別機（必要に応じて設置）</t>
  </si>
  <si>
    <t>４．６　 搬出・貯留設備</t>
  </si>
  <si>
    <t>４．６．１　 不燃性残さ貯留ホッパ</t>
  </si>
  <si>
    <t>４．６．２　 可燃性残さ貯留ホッパ（必要に応じて設置）</t>
  </si>
  <si>
    <t>４．６．３　 不燃性残さ貯留ヤード（土木建築工事に含む）</t>
  </si>
  <si>
    <t>４．６．４　 鉄貯留ヤード（土木建築工事に含む）</t>
  </si>
  <si>
    <t>４．６．５　 アルミ類貯留ヤード（土木建築工事に含む）</t>
  </si>
  <si>
    <t>ア  保管数量</t>
    <rPh sb="3" eb="7">
      <t>ホカンスウリョウ</t>
    </rPh>
    <phoneticPr fontId="118"/>
  </si>
  <si>
    <t>イ  容量</t>
    <rPh sb="3" eb="5">
      <t>ヨウリョウ</t>
    </rPh>
    <phoneticPr fontId="118"/>
  </si>
  <si>
    <t>ウ  面積</t>
    <rPh sb="3" eb="5">
      <t>メンセキ</t>
    </rPh>
    <phoneticPr fontId="118"/>
  </si>
  <si>
    <t>エ  寸法</t>
    <phoneticPr fontId="118"/>
  </si>
  <si>
    <t>４．７　 集じん・脱臭設備</t>
  </si>
  <si>
    <t>４．７．１　 除じん・脱臭の適用範囲</t>
  </si>
  <si>
    <t>表２－３４　除じん・脱臭の対象及び適用範囲</t>
    <phoneticPr fontId="10"/>
  </si>
  <si>
    <t>対象箇所</t>
    <rPh sb="0" eb="4">
      <t>タイショウカショ</t>
    </rPh>
    <phoneticPr fontId="118"/>
  </si>
  <si>
    <t>プラットホーム</t>
    <phoneticPr fontId="118"/>
  </si>
  <si>
    <t>吸引場所</t>
    <rPh sb="0" eb="4">
      <t>キュウインバショ</t>
    </rPh>
    <phoneticPr fontId="118"/>
  </si>
  <si>
    <t>集じん</t>
    <rPh sb="0" eb="1">
      <t>シュウ</t>
    </rPh>
    <phoneticPr fontId="118"/>
  </si>
  <si>
    <t>脱臭処理</t>
    <rPh sb="0" eb="4">
      <t>ダッシュウショリ</t>
    </rPh>
    <phoneticPr fontId="118"/>
  </si>
  <si>
    <t>受入ホッパ</t>
    <phoneticPr fontId="118"/>
  </si>
  <si>
    <t>破袋機</t>
    <phoneticPr fontId="118"/>
  </si>
  <si>
    <t>手選別コンベヤ</t>
    <phoneticPr fontId="118"/>
  </si>
  <si>
    <t>切断式破砕機（可燃系）</t>
    <phoneticPr fontId="118"/>
  </si>
  <si>
    <t>低速二軸回転式破砕機</t>
    <phoneticPr fontId="118"/>
  </si>
  <si>
    <t>破砕物用選別機</t>
    <phoneticPr fontId="118"/>
  </si>
  <si>
    <t>アルミ選別機</t>
    <phoneticPr fontId="118"/>
  </si>
  <si>
    <t>貯留ホッパ</t>
    <phoneticPr fontId="118"/>
  </si>
  <si>
    <t>貯留ヤード（その他の貯留ヤードを除く）</t>
    <phoneticPr fontId="118"/>
  </si>
  <si>
    <t>スプレー缶ガス抜き機、ライターガス抜き機</t>
    <phoneticPr fontId="118"/>
  </si>
  <si>
    <t>各種搬送設備</t>
    <phoneticPr fontId="118"/>
  </si>
  <si>
    <t>４．７．２　 集じん装置（バグフィルタ）</t>
  </si>
  <si>
    <t>ア  処理風量</t>
  </si>
  <si>
    <t xml:space="preserve">イ  圧力損失 </t>
  </si>
  <si>
    <t xml:space="preserve">ウ  入口粉じん量 </t>
  </si>
  <si>
    <t xml:space="preserve">エ  出口粉じん量 </t>
  </si>
  <si>
    <t>オ  ろ過速度</t>
  </si>
  <si>
    <t>カ  ろ布面積</t>
  </si>
  <si>
    <t xml:space="preserve">（ア） 本体 </t>
  </si>
  <si>
    <t>（イ） ろ布</t>
  </si>
  <si>
    <t>４．７．３　 集じん装置（サイクロン）（必要に応じて設置）</t>
  </si>
  <si>
    <t>ウ  主要寸法</t>
  </si>
  <si>
    <t>オ  排じん方式</t>
  </si>
  <si>
    <t>４．７．４　 脱臭装置</t>
  </si>
  <si>
    <t>イ  充てん材</t>
  </si>
  <si>
    <t>（ア） 種類</t>
  </si>
  <si>
    <t>（イ） 容積</t>
  </si>
  <si>
    <t>４．７．５　 排風機</t>
  </si>
  <si>
    <t>イ  静圧</t>
  </si>
  <si>
    <t>エ  風量調整方式</t>
  </si>
  <si>
    <t>４．７．６　 集じんダクト及びフード</t>
  </si>
  <si>
    <t>４．７．７　 風道</t>
  </si>
  <si>
    <t>４．７．８　 風道ダンパ</t>
  </si>
  <si>
    <t>４．７．９　 集じん物搬送コンベア（必要に応じて設置）</t>
  </si>
  <si>
    <t>イ  速度</t>
  </si>
  <si>
    <t>（イ） コンベア</t>
  </si>
  <si>
    <t>オ  駆動方式</t>
  </si>
  <si>
    <t>４．８　 給水設備</t>
  </si>
  <si>
    <t>４．８．１　 共通事項</t>
  </si>
  <si>
    <t>４．８．２　 設備仕様</t>
  </si>
  <si>
    <t>４．９　 排水処理設備</t>
  </si>
  <si>
    <t>４．９．１　 共通事項</t>
  </si>
  <si>
    <t>４．９．２　 設備仕様</t>
  </si>
  <si>
    <t>４．１０　 その他設備</t>
  </si>
  <si>
    <t>４．１０．１　 雑用空気圧縮機（必要に応じて設置）</t>
  </si>
  <si>
    <t>４．１０．２　 洗車設備</t>
  </si>
  <si>
    <t>イ  吐出圧力</t>
  </si>
  <si>
    <t>カ  原水</t>
  </si>
  <si>
    <t>４．１０．３　 機器工具類</t>
  </si>
  <si>
    <t>４．１０．４　 測定検査器具類</t>
  </si>
  <si>
    <t>４．１０．５　 機器搬入出用ホイストクレーン、ホイストガイドレール及びフック</t>
  </si>
  <si>
    <t>４．１０．６　 危険ごみ及び有害ごみ運搬用のかご</t>
    <phoneticPr fontId="118"/>
  </si>
  <si>
    <t>(1)形式</t>
  </si>
  <si>
    <t>(2)数量</t>
  </si>
  <si>
    <t>(3)主要項目（1基につき）</t>
  </si>
  <si>
    <t>ア 寸法（組立時）</t>
  </si>
  <si>
    <t>イ 容量</t>
  </si>
  <si>
    <t>ウ 材質</t>
  </si>
  <si>
    <t>(4)特記事項</t>
  </si>
  <si>
    <t>４．１０．７　 有害ごみ運搬用（長尺蛍光管・横置き）の箱</t>
    <phoneticPr fontId="118"/>
  </si>
  <si>
    <t>(1)形式</t>
    <phoneticPr fontId="118"/>
  </si>
  <si>
    <t>ア 寸法</t>
    <phoneticPr fontId="118"/>
  </si>
  <si>
    <t>４．１０．８　 有害ごみ運搬用（長尺蛍光管・縦置き）の箱</t>
    <phoneticPr fontId="118"/>
  </si>
  <si>
    <t>第５章　 電気計装設備工事仕様</t>
  </si>
  <si>
    <t>５．１　 電気設備</t>
  </si>
  <si>
    <t>５．１．１　 計画概要</t>
  </si>
  <si>
    <t>５．１．２　 電気方式</t>
  </si>
  <si>
    <t>(1) 受電電圧</t>
  </si>
  <si>
    <t>(2) 配電種別</t>
  </si>
  <si>
    <t>(3) 配電方式及び電圧</t>
  </si>
  <si>
    <t>ア  特別高圧配電</t>
  </si>
  <si>
    <t>イ  高圧配電</t>
  </si>
  <si>
    <t>ウ  プラント動力</t>
  </si>
  <si>
    <t>エ  建築動力</t>
  </si>
  <si>
    <t>オ  保守用動力</t>
  </si>
  <si>
    <t>カ  照明、計装</t>
  </si>
  <si>
    <t>キ  操作回路</t>
  </si>
  <si>
    <t>ク  直流電源装置</t>
  </si>
  <si>
    <t>ケ  電子計算機電源</t>
  </si>
  <si>
    <t>５．１．３　 特別高圧受変電・送電設備</t>
  </si>
  <si>
    <t>(1) ガス絶縁開閉装置</t>
  </si>
  <si>
    <t>ウ  主要機器</t>
  </si>
  <si>
    <t>（ア） 受電用遮断器</t>
  </si>
  <si>
    <t>（イ） 断路器</t>
  </si>
  <si>
    <t>（ウ） 接地開閉装置</t>
  </si>
  <si>
    <t>（エ） 母線</t>
  </si>
  <si>
    <t>（オ） 避雷器</t>
  </si>
  <si>
    <t>（カ） 計器用変圧器</t>
  </si>
  <si>
    <t>（キ） 計器用変流器</t>
  </si>
  <si>
    <t>（ク） 取引用変圧変流器(買電用・売電用兼用)及び有効・無効電力計（買電用、売電用）</t>
  </si>
  <si>
    <t>（ケ） 現場操作盤</t>
  </si>
  <si>
    <t>（コ） 転送遮断装置又は単独運転検出装置</t>
    <phoneticPr fontId="10"/>
  </si>
  <si>
    <t>（サ） 電圧検知器</t>
  </si>
  <si>
    <t>（シ） その他必要な設備</t>
  </si>
  <si>
    <t>(2) 特別高圧変圧器</t>
  </si>
  <si>
    <t>ウ  主要項目</t>
  </si>
  <si>
    <t>（ア） 電圧</t>
  </si>
  <si>
    <t>（イ） タップ切替</t>
  </si>
  <si>
    <t>エ  主要機器</t>
  </si>
  <si>
    <t>（ア） 複合型保護継電器</t>
  </si>
  <si>
    <t>(3) 特高変電設備保護監視盤</t>
  </si>
  <si>
    <t>５．１．４　 高圧受配変電設備</t>
  </si>
  <si>
    <t>(1) 高圧引込盤</t>
  </si>
  <si>
    <t>（ア） 真空遮断器</t>
  </si>
  <si>
    <t>（イ） 計器用変圧器</t>
  </si>
  <si>
    <t>（ウ） 計器用変流器</t>
  </si>
  <si>
    <t>（エ） 保護継電器類、電圧計、電流計等必要な計器</t>
    <phoneticPr fontId="10"/>
  </si>
  <si>
    <t>(2) 蒸気タービン発電機連絡盤</t>
  </si>
  <si>
    <t>（イ） 計器用変流器</t>
  </si>
  <si>
    <t>（ウ） 継電器、複合デジタル継電器</t>
  </si>
  <si>
    <t>（エ） その他必要なもの</t>
  </si>
  <si>
    <t>(3) 高圧配電盤</t>
  </si>
  <si>
    <t>（ウ） 変流器</t>
  </si>
  <si>
    <t>エ  盤構成</t>
  </si>
  <si>
    <t>（ア） プラント動力盤</t>
  </si>
  <si>
    <t>（イ） 誘引通風機盤(必要に応じて設置)</t>
    <phoneticPr fontId="10"/>
  </si>
  <si>
    <t>（ウ） プラント共通動力盤</t>
  </si>
  <si>
    <t>（エ） 建築動力盤</t>
  </si>
  <si>
    <t>（オ） 非常用プラント動力盤</t>
  </si>
  <si>
    <t>（カ） 進相コンデンサ主幹盤</t>
  </si>
  <si>
    <t>（キ） 破砕処理施設分岐盤</t>
  </si>
  <si>
    <t>（ク） その他必要な盤</t>
  </si>
  <si>
    <t>(4) 高圧動力盤（必要に応じて設置）</t>
  </si>
  <si>
    <t>（ア） 定格容量</t>
  </si>
  <si>
    <t>（イ） 電気方式</t>
  </si>
  <si>
    <t>（ア） 限流ヒューズ(ｺﾝﾋﾞﾈｰｼｮﾝｽﾀｰﾀ)</t>
    <phoneticPr fontId="10"/>
  </si>
  <si>
    <t>（イ） 真空電磁接触器</t>
  </si>
  <si>
    <t>（ウ） 計器用変流器 モールド型</t>
  </si>
  <si>
    <t>（エ） 零相変流器 モールド型</t>
  </si>
  <si>
    <t>（オ） その他必要なもの</t>
  </si>
  <si>
    <t>(5) 進相コンデンサ盤</t>
  </si>
  <si>
    <t>（ア） 使用電圧</t>
  </si>
  <si>
    <t>（ア） 開閉器</t>
  </si>
  <si>
    <t>（イ） 放電抵抗</t>
  </si>
  <si>
    <t>（ウ） 直列リアクトル</t>
  </si>
  <si>
    <t>（エ） 進相コンデンサ</t>
  </si>
  <si>
    <t>(6) 変圧器盤</t>
  </si>
  <si>
    <t>（ア） 変圧器</t>
  </si>
  <si>
    <t>（イ） 付属品</t>
  </si>
  <si>
    <t>エ  盤(負荷)構成</t>
  </si>
  <si>
    <t>（ア） プラント動力用変圧器</t>
  </si>
  <si>
    <t xml:space="preserve"> i） 形式</t>
  </si>
  <si>
    <t xml:space="preserve"> ii） 数量</t>
  </si>
  <si>
    <t>（イ） プラント共通動力用変圧器</t>
  </si>
  <si>
    <t>（ウ） 建築動力用変圧器</t>
  </si>
  <si>
    <t>（エ） 照明等用変圧器</t>
  </si>
  <si>
    <t>（オ） 非常用プラント動力変圧器</t>
  </si>
  <si>
    <t>（カ） その他必要な変圧器</t>
  </si>
  <si>
    <t>(7) 自動負荷制限・発電抑制</t>
  </si>
  <si>
    <t>５．１．５　 電力監視操作設備</t>
  </si>
  <si>
    <t>５．１．６　 低圧配電設備</t>
  </si>
  <si>
    <t>(1) 低圧動力主幹盤（プラント・建築）</t>
  </si>
  <si>
    <t>（ア） 配線用遮断器(MCCB)</t>
  </si>
  <si>
    <t>（イ） 表示灯(LED)</t>
  </si>
  <si>
    <t>（ウ） 地絡保護装置</t>
  </si>
  <si>
    <t>（エ） 零相変流器</t>
  </si>
  <si>
    <t>(2) 照明主幹盤</t>
  </si>
  <si>
    <t>（イ） 補助変圧器(乾式モールド)</t>
  </si>
  <si>
    <t>（ウ） 表示灯(LED)</t>
  </si>
  <si>
    <t>（エ） 地絡保護装置</t>
  </si>
  <si>
    <t>（オ） 零相変流器</t>
  </si>
  <si>
    <t>（カ） 非常用切替器(常用－発電)</t>
  </si>
  <si>
    <t>（キ） その他必要なもの</t>
  </si>
  <si>
    <t>５．１．７　 動力配電設備</t>
  </si>
  <si>
    <t>(1) 一般事項</t>
  </si>
  <si>
    <t>(2) 高圧制御盤（必要に応じて設置）</t>
  </si>
  <si>
    <t>（イ） 制御方式</t>
  </si>
  <si>
    <t>（ア） 高圧真空電磁接触器</t>
  </si>
  <si>
    <t>（イ） 電力ヒューズ</t>
  </si>
  <si>
    <t>（ウ） インバータ制御装置</t>
  </si>
  <si>
    <t>(3) インバータ制御盤</t>
  </si>
  <si>
    <t>（ア） 制御方式</t>
  </si>
  <si>
    <t>（ア） インバータ制御装置</t>
  </si>
  <si>
    <t>（イ） その他必要なもの</t>
  </si>
  <si>
    <t>(4) 低圧動力制御盤</t>
  </si>
  <si>
    <t>ウ  主要機器（収納機器1ユニットにつき）</t>
  </si>
  <si>
    <t>（ア） 配線用遮断器（トリップ警報接点付）</t>
  </si>
  <si>
    <t>（イ） 電磁接触器（モータ負荷の場合）</t>
  </si>
  <si>
    <t>（ウ） サーマルリレー（モータ負荷の場合）</t>
  </si>
  <si>
    <t>（エ） 補助継電器（必要なユニット）</t>
  </si>
  <si>
    <t>（オ） 運転、警報表示灯（モータ負荷の場合）</t>
  </si>
  <si>
    <t>（カ） その他必要なもの</t>
  </si>
  <si>
    <t>(5) 現場制御盤</t>
  </si>
  <si>
    <t>（ア） 使用箇所</t>
  </si>
  <si>
    <t>(6) 現場操作盤</t>
  </si>
  <si>
    <t>（ア） 電流計(広角、赤針付)</t>
  </si>
  <si>
    <t>（イ） 操作スイッチ</t>
  </si>
  <si>
    <t>（ウ） 運転表示灯</t>
  </si>
  <si>
    <t>(7) 電動機</t>
  </si>
  <si>
    <t>（ア） 定格電圧</t>
  </si>
  <si>
    <t>（イ） 絶縁種別</t>
  </si>
  <si>
    <t>（ウ） 適用規格</t>
  </si>
  <si>
    <t>５．１．８　 蒸気タービン発電設備</t>
  </si>
  <si>
    <t>(1) 蒸気タービン</t>
  </si>
  <si>
    <t>(2) 発電機</t>
  </si>
  <si>
    <t>(3) タービン発電機制御盤</t>
  </si>
  <si>
    <t>５．１．９　 非常用（常用）発電設備</t>
  </si>
  <si>
    <t>(2) 原動機</t>
  </si>
  <si>
    <t>（ア） 操作方式</t>
  </si>
  <si>
    <t>（イ） 燃料</t>
  </si>
  <si>
    <t>（ウ） 出力</t>
  </si>
  <si>
    <t>（イ） 燃料サービスタンク</t>
  </si>
  <si>
    <t>（ウ） 燃料移送ポンプ</t>
  </si>
  <si>
    <t>（エ） 煙道</t>
  </si>
  <si>
    <t>（オ） 消音器</t>
  </si>
  <si>
    <t>（カ） 冷却装置</t>
  </si>
  <si>
    <t>(3) 発電機</t>
  </si>
  <si>
    <t>（ア） 力率</t>
  </si>
  <si>
    <t>（ウ） 励磁方式</t>
  </si>
  <si>
    <t>（ア） 計測器</t>
  </si>
  <si>
    <t>（イ） 保護装置</t>
  </si>
  <si>
    <t>(4) 発電機制御装置</t>
  </si>
  <si>
    <t>（ア） 温度計･圧力計･電流計･回転計</t>
    <phoneticPr fontId="10"/>
  </si>
  <si>
    <t>（イ） 集合故障表示</t>
  </si>
  <si>
    <t>（ウ） 操作スイッチ</t>
  </si>
  <si>
    <t>(5) 発電機遮断器盤、励磁装置盤</t>
  </si>
  <si>
    <t>（ア） 主遮断器</t>
  </si>
  <si>
    <t>（イ） 励磁装置</t>
  </si>
  <si>
    <t>（ウ） サージアブソーバー</t>
  </si>
  <si>
    <t>（エ） 自動電圧調整装置</t>
  </si>
  <si>
    <t>（オ） 自動力率調整装置</t>
  </si>
  <si>
    <t>（カ） 自動同期投入装置</t>
  </si>
  <si>
    <t>（キ） 同期検定装置</t>
  </si>
  <si>
    <t>（ク） 保護継電器類、電圧計、電流計等必要な計器</t>
    <phoneticPr fontId="10"/>
  </si>
  <si>
    <t>５．１．１０　 無停電電源装置</t>
  </si>
  <si>
    <t>イ  蓄電池</t>
  </si>
  <si>
    <t>ウ  インバータ</t>
  </si>
  <si>
    <t>ア  充電器</t>
  </si>
  <si>
    <t>エ  自動無瞬断切替装置</t>
  </si>
  <si>
    <t>オ  その他必要なもの</t>
  </si>
  <si>
    <t>５．１．１１　 直流電源設備</t>
  </si>
  <si>
    <t>(2) 変換方式</t>
  </si>
  <si>
    <t>(4) 主要項目</t>
  </si>
  <si>
    <t>ウ  充電装置</t>
  </si>
  <si>
    <t>エ  交流入力</t>
  </si>
  <si>
    <t>オ  直流出力</t>
  </si>
  <si>
    <t>５．１．１２　 盤の構造</t>
  </si>
  <si>
    <t>５．１．１３　 補修用電源</t>
  </si>
  <si>
    <t>５．１．１４　 電気配線工事</t>
  </si>
  <si>
    <t>５．２　 計装設備</t>
  </si>
  <si>
    <t>５．２．１　 計画概要</t>
  </si>
  <si>
    <t>５．２．２　 計装制御計画</t>
  </si>
  <si>
    <t>(1) 計装・制御方針（ごみ焼却施設）</t>
  </si>
  <si>
    <t>ア  制御系</t>
  </si>
  <si>
    <t>イ  手動介入</t>
  </si>
  <si>
    <t>(2) 計装・制御方針（粗大ごみ処理施設）</t>
  </si>
  <si>
    <t>(3) 一般項目</t>
  </si>
  <si>
    <t>(4) 監視項目</t>
  </si>
  <si>
    <t>(5) 自動制御機能</t>
  </si>
  <si>
    <t>ア  ごみ焼却関係運転制御</t>
  </si>
  <si>
    <t>イ  ごみ破砕関係運転制御</t>
  </si>
  <si>
    <t>ウ  ボイラ関係運転制御</t>
  </si>
  <si>
    <t>エ  受配電発電運転制御</t>
  </si>
  <si>
    <t>オ  蒸気タービン発電機運転制御</t>
  </si>
  <si>
    <t>カ  ごみクレーンの運転制御</t>
  </si>
  <si>
    <t>キ  灰クレーンの運転制御</t>
  </si>
  <si>
    <t>ク  動力機器制御</t>
  </si>
  <si>
    <t>ケ  給排水関係運転制御</t>
  </si>
  <si>
    <t>コ  公害関係運転制御</t>
  </si>
  <si>
    <t>サ  車両管制制御</t>
  </si>
  <si>
    <t>シ  建築設備関係運転制御</t>
  </si>
  <si>
    <t>ス  その他必要なもの</t>
  </si>
  <si>
    <t>(6) データ処理機能</t>
  </si>
  <si>
    <t>(7) 計装リスト</t>
  </si>
  <si>
    <t>５．２．３　 計装機器</t>
  </si>
  <si>
    <t>(1) 一般計装センサー</t>
  </si>
  <si>
    <t>(2) 大気質測定機器</t>
  </si>
  <si>
    <t>ア  測定機器</t>
  </si>
  <si>
    <t>イ  特記事項</t>
  </si>
  <si>
    <t>(3) 破砕設備検知機器</t>
  </si>
  <si>
    <t>(4) ITV装置</t>
  </si>
  <si>
    <t>表２－３５　カメラ設置場所（ごみ焼却施設）（標準）（様式第12号-1（別紙1）参照）</t>
    <phoneticPr fontId="118"/>
  </si>
  <si>
    <t>表２－３６　カメラ設置場所（粗大ごみ処理施設）（標準）（様式第12号-1（別紙1）参照）</t>
    <phoneticPr fontId="118"/>
  </si>
  <si>
    <t>表２－３７　モニタ設置場所（ごみ焼却施設）（標準）（様式第12号-1（別紙2）参照）</t>
    <phoneticPr fontId="118"/>
  </si>
  <si>
    <t>表２－３８　モニタ設置場所（粗大ごみ処理施設）（標準）（様式第12号-1（別紙2）参照）</t>
    <phoneticPr fontId="118"/>
  </si>
  <si>
    <t>表２－３９　モニタ設置場所リスト（その他）（標準）（様式第12号-1（別紙2）参照）</t>
    <rPh sb="26" eb="28">
      <t>ヨウシキ</t>
    </rPh>
    <rPh sb="28" eb="29">
      <t>ダイ</t>
    </rPh>
    <rPh sb="31" eb="32">
      <t>ゴウ</t>
    </rPh>
    <rPh sb="35" eb="37">
      <t>ベッシ</t>
    </rPh>
    <rPh sb="39" eb="41">
      <t>サンショウ</t>
    </rPh>
    <phoneticPr fontId="118"/>
  </si>
  <si>
    <t>５．２．４　 中央制御装置</t>
  </si>
  <si>
    <t>(1) 中央監視盤</t>
  </si>
  <si>
    <t>(2) オペレータコンソール（機械設備、電気設備）</t>
  </si>
  <si>
    <t>(3) ごみクレーン制御装置</t>
  </si>
  <si>
    <t>(4) プロセスコントロールステーション</t>
  </si>
  <si>
    <t>(5) 建築設備関係運転制御装置</t>
  </si>
  <si>
    <t>５．２．５　 データ処理装置</t>
  </si>
  <si>
    <t>(1) データロガ</t>
  </si>
  <si>
    <t>(2) 日報、月報、年報作成用プリンタ</t>
  </si>
  <si>
    <t>(3) 警報記録用プリンタ</t>
  </si>
  <si>
    <t>ア  特記事項</t>
  </si>
  <si>
    <t>(4) 画面ハードコピー用カラープリンタ</t>
  </si>
  <si>
    <t>(5) データ処理端末</t>
  </si>
  <si>
    <t>５．２．６　 ローカル制御装置</t>
  </si>
  <si>
    <t>(1) ごみ計量機データ処理装置</t>
  </si>
  <si>
    <t>(2) ごみクレーン自動運転制御装置</t>
  </si>
  <si>
    <t>５．２．７　 計装用空気圧縮機</t>
  </si>
  <si>
    <t>５．２．８　 公害防止表示設備</t>
  </si>
  <si>
    <t>イ  表示方式</t>
  </si>
  <si>
    <t>５．２．９　 その他制御装置</t>
  </si>
  <si>
    <t>第６章　 土木建築工事仕様</t>
  </si>
  <si>
    <t>６．１　 工事範囲</t>
  </si>
  <si>
    <t>６．２　 建築工事</t>
  </si>
  <si>
    <t>６．２．１　 景観計画</t>
  </si>
  <si>
    <t>６．２．２　 全体計画</t>
  </si>
  <si>
    <t>６．２．３　 作業員諸室計画</t>
  </si>
  <si>
    <t>表２－４０　作業員諸室計画</t>
    <phoneticPr fontId="118"/>
  </si>
  <si>
    <t>室名</t>
  </si>
  <si>
    <t>プラットホーム監視員室</t>
  </si>
  <si>
    <t>プラットホーム作業員用トイレ</t>
    <phoneticPr fontId="118"/>
  </si>
  <si>
    <t>作業員控室</t>
    <phoneticPr fontId="118"/>
  </si>
  <si>
    <t>中央制御室</t>
  </si>
  <si>
    <t>事務室</t>
    <phoneticPr fontId="118"/>
  </si>
  <si>
    <t>会議室</t>
    <phoneticPr fontId="118"/>
  </si>
  <si>
    <t>休憩室</t>
  </si>
  <si>
    <t>更衣室</t>
  </si>
  <si>
    <t>シャワー室</t>
  </si>
  <si>
    <t>給湯室</t>
  </si>
  <si>
    <t>洗濯室</t>
    <phoneticPr fontId="118"/>
  </si>
  <si>
    <t>食堂兼ミーティングルーム</t>
    <phoneticPr fontId="118"/>
  </si>
  <si>
    <t>倉庫・書庫</t>
    <phoneticPr fontId="118"/>
  </si>
  <si>
    <t>作業員通用口</t>
  </si>
  <si>
    <t>作業員通路</t>
  </si>
  <si>
    <t>作業員階段室</t>
  </si>
  <si>
    <t>作業員エレベーター</t>
    <phoneticPr fontId="118"/>
  </si>
  <si>
    <t>作業員トイレ</t>
  </si>
  <si>
    <t>計量棟（計量室）</t>
  </si>
  <si>
    <t>６．２．４　 本組合員諸室計画</t>
  </si>
  <si>
    <t>表２－４１　本組合諸室計画</t>
    <phoneticPr fontId="118"/>
  </si>
  <si>
    <t>事務室</t>
  </si>
  <si>
    <t>書庫・倉庫</t>
    <phoneticPr fontId="118"/>
  </si>
  <si>
    <t>組合職員通用口</t>
  </si>
  <si>
    <t>組合職員通路</t>
  </si>
  <si>
    <t>組合職員用トイレ</t>
  </si>
  <si>
    <t>６．２．５　 見学者用諸室計画</t>
  </si>
  <si>
    <t>表２－４２　見学者用諸室計画</t>
    <rPh sb="6" eb="10">
      <t>ケンガクシャヨウ</t>
    </rPh>
    <phoneticPr fontId="118"/>
  </si>
  <si>
    <t>玄関・ホール</t>
  </si>
  <si>
    <t>研修室</t>
  </si>
  <si>
    <t>倉庫</t>
  </si>
  <si>
    <t>見学者通路</t>
  </si>
  <si>
    <t>傾斜路</t>
    <phoneticPr fontId="118"/>
  </si>
  <si>
    <t>見学者階段室</t>
  </si>
  <si>
    <t>見学者用エレベーター</t>
    <phoneticPr fontId="118"/>
  </si>
  <si>
    <t>見学者トイレ</t>
    <phoneticPr fontId="118"/>
  </si>
  <si>
    <t>６．２．６　 機械諸室計画</t>
  </si>
  <si>
    <t>表２－４３　機械諸室計画</t>
    <phoneticPr fontId="118"/>
  </si>
  <si>
    <t>プラットホーム</t>
  </si>
  <si>
    <t>受入ヤード</t>
    <phoneticPr fontId="118"/>
  </si>
  <si>
    <t>ごみピット</t>
  </si>
  <si>
    <t>クレーン操作室</t>
  </si>
  <si>
    <t>炉室</t>
  </si>
  <si>
    <t>破砕機室</t>
  </si>
  <si>
    <t>排風機室、油圧装置室、空気圧縮機室、建築設備室など</t>
    <phoneticPr fontId="118"/>
  </si>
  <si>
    <t>灰処理設備室</t>
  </si>
  <si>
    <t>灰ピット</t>
  </si>
  <si>
    <t>飛灰搬出室</t>
  </si>
  <si>
    <t>搬出設備室</t>
  </si>
  <si>
    <t>受変電設備室、電気室</t>
    <phoneticPr fontId="118"/>
  </si>
  <si>
    <t>蒸気タービン発電機室</t>
  </si>
  <si>
    <t>非常用（常用）発電機室</t>
  </si>
  <si>
    <t>蒸気復水器ヤード（復水器室）</t>
    <phoneticPr fontId="118"/>
  </si>
  <si>
    <t>排水設備室</t>
  </si>
  <si>
    <t>工作室</t>
  </si>
  <si>
    <t>前室</t>
  </si>
  <si>
    <t>手選別室</t>
  </si>
  <si>
    <t>洗車場</t>
    <phoneticPr fontId="118"/>
  </si>
  <si>
    <t>その他機械室</t>
    <phoneticPr fontId="118"/>
  </si>
  <si>
    <t>６．２．７　 外部仕上計画</t>
  </si>
  <si>
    <t>表２－４４　外部仕上表（標準仕様）（様式第12号-1（別紙3）参照）</t>
    <phoneticPr fontId="118"/>
  </si>
  <si>
    <t>６．２．８　 内部仕上計画</t>
  </si>
  <si>
    <t>表２－４５　主な諸室の内部仕上表（標準仕様）（様式第12号-1（別紙4）参照）</t>
    <rPh sb="23" eb="25">
      <t>ヨウシキ</t>
    </rPh>
    <rPh sb="25" eb="26">
      <t>ダイ</t>
    </rPh>
    <rPh sb="28" eb="29">
      <t>ゴウ</t>
    </rPh>
    <rPh sb="32" eb="34">
      <t>ベッシ</t>
    </rPh>
    <rPh sb="36" eb="38">
      <t>サンショウ</t>
    </rPh>
    <phoneticPr fontId="10"/>
  </si>
  <si>
    <t>６．２．９　 建具計画</t>
  </si>
  <si>
    <t>６．２．１０　 構造計画</t>
  </si>
  <si>
    <t>(1) 建築構造に係る基本方針</t>
  </si>
  <si>
    <t>(2) 基礎構造</t>
  </si>
  <si>
    <t>(3) 躯体構造</t>
  </si>
  <si>
    <t>(4) 屋根構造</t>
  </si>
  <si>
    <t>(5) 床構造</t>
  </si>
  <si>
    <t>６．２．１１　ランプウェイ計画（設置する場合）</t>
    <phoneticPr fontId="118"/>
  </si>
  <si>
    <t>６．３　 土木工事</t>
  </si>
  <si>
    <t>６．３．１　 一般事項</t>
  </si>
  <si>
    <t>６．３．２　 土木工事</t>
  </si>
  <si>
    <t>６．３．３　 外構工事</t>
  </si>
  <si>
    <t>(1) 構内道路及び駐車場</t>
    <phoneticPr fontId="118"/>
  </si>
  <si>
    <t>(2) 構内雨水集排水設備工事</t>
  </si>
  <si>
    <t>ア  計画・設計</t>
  </si>
  <si>
    <t>ウ  施工</t>
  </si>
  <si>
    <t>(3) 植栽、芝張工事</t>
  </si>
  <si>
    <t>(4) 構内照明工事</t>
  </si>
  <si>
    <t>(5) 門扉工事及びフェンス設置工事</t>
  </si>
  <si>
    <t>(6) 給排水設備工事</t>
  </si>
  <si>
    <t>６．３．４　 公園緑地工事</t>
  </si>
  <si>
    <t>６．４　 建築機械設備工事</t>
  </si>
  <si>
    <t>６．４．１　 空気調和設備工事</t>
  </si>
  <si>
    <t>６．４．２　 換気設備工事</t>
  </si>
  <si>
    <t>６．４．３　 給排水衛生設備工事</t>
  </si>
  <si>
    <t>６．４．４　 消火設備工事</t>
  </si>
  <si>
    <t>６．５　 建築電気設備工事</t>
  </si>
  <si>
    <t>６．５．１　 動力設備</t>
  </si>
  <si>
    <t>６．５．２　 照明設備工事</t>
  </si>
  <si>
    <t>表２－４６　照度設計基準（平均照度）</t>
    <phoneticPr fontId="118"/>
  </si>
  <si>
    <t>場所名</t>
  </si>
  <si>
    <t>事務室、中央制御室、会議室、研修室、計量室</t>
  </si>
  <si>
    <t>照度（lx以上）</t>
  </si>
  <si>
    <t>電気室、食堂兼ミーティングルーム、休憩室、見学者が利用する通路・階段・ホール・エレベータ</t>
  </si>
  <si>
    <t>シャワー室、洗面、洗濯室、作業員控室、倉庫・書庫</t>
  </si>
  <si>
    <t>機械室、プラットホーム、受入ヤード</t>
  </si>
  <si>
    <t>湯沸室、トイレ、脱衣室、更衣室、見学者利用以外の通路・階段・ホール・エレベータ</t>
  </si>
  <si>
    <t>非常照明</t>
  </si>
  <si>
    <t>構内外灯</t>
  </si>
  <si>
    <t>６．５．３　 電灯コンセント設備工事</t>
  </si>
  <si>
    <t>６．５．４　 弱電設備工事</t>
  </si>
  <si>
    <t>(1) 消防設備</t>
  </si>
  <si>
    <t>（ア） 主受信機</t>
  </si>
  <si>
    <t xml:space="preserve"> i） 型式</t>
  </si>
  <si>
    <t xml:space="preserve"> ii） 設置場所</t>
  </si>
  <si>
    <t>（イ）  副受信機</t>
  </si>
  <si>
    <t>（ウ）  感知器</t>
  </si>
  <si>
    <t>（エ）  非常電源</t>
  </si>
  <si>
    <t>（オ）  特記事項</t>
  </si>
  <si>
    <t>(2) 電話設備工事</t>
  </si>
  <si>
    <t>(3) 拡声放送設備工事</t>
  </si>
  <si>
    <t>(4) インターホン設備</t>
  </si>
  <si>
    <t>(5) テレビ受信設備</t>
  </si>
  <si>
    <t>(6) 避雷設備</t>
  </si>
  <si>
    <t>(7) 防犯警備設備</t>
  </si>
  <si>
    <t>(8) 時計設備</t>
  </si>
  <si>
    <t>第３編　 運営業務</t>
  </si>
  <si>
    <t>１．１　 運営業務の基本事項</t>
  </si>
  <si>
    <t>１．１．２　 運営業務を行う施設</t>
  </si>
  <si>
    <t>１．１．３　 運営事業者の業務概要</t>
  </si>
  <si>
    <t>１．１．５　 組織体制の構築</t>
  </si>
  <si>
    <t>１．１．６　 地元雇用や地元企業の活用</t>
  </si>
  <si>
    <t>１．１．７　 教育訓練の実施</t>
  </si>
  <si>
    <t>１．１．８　 試運転期間中の運転管理</t>
  </si>
  <si>
    <t>１．１．９　 保険への加入</t>
  </si>
  <si>
    <t>１．２　 運営期間終了時の取扱い</t>
  </si>
  <si>
    <t>１．２．１　 運営期間終了時の機能検査</t>
  </si>
  <si>
    <t>　</t>
    <phoneticPr fontId="10"/>
  </si>
  <si>
    <t>１．２．２　 運営期間終了後の運営方法の検討</t>
  </si>
  <si>
    <t>第２章　 運転管理業務</t>
  </si>
  <si>
    <t>２．１　 受付・計量・搬入管理業務</t>
  </si>
  <si>
    <t>２．１．１　 基本事項</t>
  </si>
  <si>
    <t>２．１．２　 受付・計量・搬入管理計画書の作成</t>
  </si>
  <si>
    <t>２．１．３　 受付・計量業務の実施</t>
  </si>
  <si>
    <t>２．１．４　 搬入管理業務の実施</t>
  </si>
  <si>
    <t>２．２　 運転管理業務</t>
  </si>
  <si>
    <t>２．２．１　 基本事項</t>
  </si>
  <si>
    <t>２．２．２　 運転計画書等の作成</t>
  </si>
  <si>
    <t>２．２．３　 運転業務（操業）の実施</t>
  </si>
  <si>
    <t>２．２．４　 各種測定の実施</t>
  </si>
  <si>
    <t>表３－１　測定項目と測定頻度</t>
    <phoneticPr fontId="10"/>
  </si>
  <si>
    <t>測定項目</t>
    <rPh sb="0" eb="4">
      <t>ソクテイコウモク</t>
    </rPh>
    <phoneticPr fontId="118"/>
  </si>
  <si>
    <t>ごみ質（ごみピット内の処理対象物）</t>
  </si>
  <si>
    <t>測定内容</t>
  </si>
  <si>
    <t>頻度</t>
  </si>
  <si>
    <t>ごみ質（破砕対象物）</t>
  </si>
  <si>
    <t>燃焼条件</t>
  </si>
  <si>
    <t>排ガス（煙突出口）</t>
  </si>
  <si>
    <t>排気口の排気</t>
  </si>
  <si>
    <t>放流水水質</t>
  </si>
  <si>
    <t>その他公害防止基準（敷地境界）</t>
  </si>
  <si>
    <t>主灰、飛灰処理物</t>
  </si>
  <si>
    <t>焼却残さ</t>
  </si>
  <si>
    <t>溶融メタル</t>
  </si>
  <si>
    <t>作業環境基準</t>
  </si>
  <si>
    <t>２．２．５　 運転管理情報の記録</t>
  </si>
  <si>
    <t>２．２．６　 公害防止基準値超過時の対応</t>
  </si>
  <si>
    <t>２．２．７　 エネルギー管理</t>
  </si>
  <si>
    <t>２．２．８　 保管物管理</t>
  </si>
  <si>
    <t>２．３　 環境管理業務</t>
  </si>
  <si>
    <t>２．３．１　 基本事項</t>
  </si>
  <si>
    <t>２．３．２　 環境保全計画書の作成</t>
  </si>
  <si>
    <t>２．３．３　 環境管理の実施</t>
  </si>
  <si>
    <t>２．４　 労働安全衛生管理業務</t>
  </si>
  <si>
    <t>２．４．１　 基本事項</t>
  </si>
  <si>
    <t>２．４．２　 労働安全衛生管理計画書の作成</t>
  </si>
  <si>
    <t>２．４．３　 労働安全衛生管理の実施</t>
  </si>
  <si>
    <t>２．５　 見学者・地域住民対応業務</t>
  </si>
  <si>
    <t>２．５．１　 基本事項</t>
  </si>
  <si>
    <t>２．５．２　 見学者及び住民対応計画書の作成</t>
  </si>
  <si>
    <t>２．５．３　 見学者対応</t>
  </si>
  <si>
    <t>２．５．４　 住民対応</t>
  </si>
  <si>
    <t>２．６　 防犯・防災業務</t>
  </si>
  <si>
    <t>２．６．１　 基本事項</t>
  </si>
  <si>
    <t>２．６．２　 警備・防犯、除雪、防災管理計画書の作成</t>
  </si>
  <si>
    <t>２．６．３　 警備・防犯への対応</t>
  </si>
  <si>
    <t>２．６．４　 除雪</t>
  </si>
  <si>
    <t>２．６．５　 防災・事故対応</t>
  </si>
  <si>
    <t>第３章　 維持管理業務</t>
  </si>
  <si>
    <t>３．１　 調達業務</t>
  </si>
  <si>
    <t>３．１．１　 基本事項</t>
  </si>
  <si>
    <t>３．１．２　 調達計画書の作成</t>
  </si>
  <si>
    <t>３．１．３　 調達業務の実施</t>
  </si>
  <si>
    <t>ア  計量用ICカード</t>
  </si>
  <si>
    <t>イ  搬入用容器</t>
  </si>
  <si>
    <t>ウ  搬出用備品</t>
  </si>
  <si>
    <t>エ  重機</t>
  </si>
  <si>
    <t>３．２　 点検・検査業務</t>
  </si>
  <si>
    <t>３．２．１　 基本事項</t>
  </si>
  <si>
    <t>３．２．２　 点検・検査計画書等の作成</t>
  </si>
  <si>
    <t>３．２．３　 点検・検査業務の実施</t>
  </si>
  <si>
    <t>３．２．４　 精密機能検査</t>
  </si>
  <si>
    <t>３．３　 補修・更新業務</t>
  </si>
  <si>
    <t>３．３．１　 基本事項</t>
  </si>
  <si>
    <t>３．３．２　 補修・更新計画書等の作成</t>
  </si>
  <si>
    <t>３．３．３　 補修・更新業務の実施</t>
  </si>
  <si>
    <t>３．３．４　 改良保全の実施</t>
  </si>
  <si>
    <t>３．３．５　 点検・検査、補修、更新等により発生する残材の取扱い</t>
  </si>
  <si>
    <t>３．３．６　 臨機の措置</t>
  </si>
  <si>
    <t>３．４　 保守管理業務</t>
  </si>
  <si>
    <t>３．４．１　 基本事項</t>
  </si>
  <si>
    <t>３．４．２　 保守管理計画書等の作成</t>
  </si>
  <si>
    <t>３．４．３　 保守管理の実施</t>
  </si>
  <si>
    <t>３．５　 清掃業務</t>
  </si>
  <si>
    <t>３．５．１　 基本事項</t>
  </si>
  <si>
    <t>３．５．２　 清掃計画書等の作成</t>
  </si>
  <si>
    <t>３．５．３　 清掃業務の実施</t>
  </si>
  <si>
    <t>ア  日常清掃</t>
  </si>
  <si>
    <t>イ  定期清掃</t>
  </si>
  <si>
    <t>ウ  特別清掃</t>
  </si>
  <si>
    <t>第４章　 その他の関連業務</t>
  </si>
  <si>
    <t>４．１　 自治体業務への協力等</t>
  </si>
  <si>
    <t>４．１．１　 関係官公署等の指導への対応</t>
  </si>
  <si>
    <t>４．１．２　 官公署等への申請</t>
  </si>
  <si>
    <t>４．１．３　 本組合及び関係官公署への報告</t>
  </si>
  <si>
    <t>４．１．４　 環境影響評価事後調査への協力</t>
  </si>
  <si>
    <t>４．１．５　 災害発生時等の協力</t>
  </si>
  <si>
    <t>４．１．６　 周辺施設整備・環境啓発事業等への協力</t>
  </si>
  <si>
    <t>４．１．７　 協議への参加</t>
  </si>
  <si>
    <t>４．１．８　 情報公開への協力</t>
  </si>
  <si>
    <t>４．１．９　 本組合によるモニタリングへの協力</t>
  </si>
  <si>
    <t>４．２　 各種書類の作成等</t>
  </si>
  <si>
    <t>４．２．１　 セルフモニタリング実施計画書の作成</t>
  </si>
  <si>
    <t>４．２．２　 各種計画書及びマニュアル、報告書の作成、提出、改訂</t>
  </si>
  <si>
    <t>ア  計画書</t>
  </si>
  <si>
    <t>イ  マニュアル</t>
  </si>
  <si>
    <t>ウ  報告書</t>
  </si>
  <si>
    <t>４．２．３　 業務報告書の作成</t>
  </si>
  <si>
    <t>様式第12号-1（別紙1）</t>
    <rPh sb="9" eb="11">
      <t>ベッシ</t>
    </rPh>
    <phoneticPr fontId="10"/>
  </si>
  <si>
    <t>要求水準に対する設計数値表（表2-35、表2-36）</t>
    <rPh sb="0" eb="4">
      <t>ヨウキュウスイジュン</t>
    </rPh>
    <rPh sb="5" eb="6">
      <t>タイ</t>
    </rPh>
    <rPh sb="8" eb="12">
      <t>セッケイスウチ</t>
    </rPh>
    <rPh sb="12" eb="13">
      <t>ヒョウ</t>
    </rPh>
    <rPh sb="14" eb="15">
      <t>ヒョウ</t>
    </rPh>
    <rPh sb="20" eb="21">
      <t>ヒョウ</t>
    </rPh>
    <phoneticPr fontId="10"/>
  </si>
  <si>
    <t>※提案がある場合はこちらの表に記載してください。</t>
    <rPh sb="1" eb="3">
      <t>テイアン</t>
    </rPh>
    <rPh sb="6" eb="8">
      <t>バアイ</t>
    </rPh>
    <rPh sb="13" eb="14">
      <t>ヒョウ</t>
    </rPh>
    <rPh sb="15" eb="17">
      <t>キサイ</t>
    </rPh>
    <phoneticPr fontId="125"/>
  </si>
  <si>
    <t>表2-35　カメラ設置場所（ごみ焼却施設）（標準）</t>
    <phoneticPr fontId="10"/>
  </si>
  <si>
    <t>記号</t>
  </si>
  <si>
    <t>設置場所</t>
  </si>
  <si>
    <t>台数</t>
  </si>
  <si>
    <t>種別</t>
  </si>
  <si>
    <t>レンズ形式</t>
  </si>
  <si>
    <t>ケース</t>
  </si>
  <si>
    <t>1-A</t>
  </si>
  <si>
    <t>カラー</t>
  </si>
  <si>
    <t>電動ズーム</t>
  </si>
  <si>
    <t>防じん</t>
  </si>
  <si>
    <t>回転雲台付</t>
  </si>
  <si>
    <t>1-B</t>
  </si>
  <si>
    <t>標準</t>
  </si>
  <si>
    <t>1-C</t>
  </si>
  <si>
    <t>ダンピングボックス</t>
  </si>
  <si>
    <t>1-D</t>
  </si>
  <si>
    <t>切断式破砕機</t>
  </si>
  <si>
    <t>1-E</t>
  </si>
  <si>
    <t>1-F</t>
  </si>
  <si>
    <t>1-G</t>
  </si>
  <si>
    <t>ごみ投入ホッパ</t>
  </si>
  <si>
    <t>炉数分</t>
  </si>
  <si>
    <t>1-H</t>
  </si>
  <si>
    <t>炉内</t>
  </si>
  <si>
    <t>水冷</t>
  </si>
  <si>
    <t>1-I</t>
  </si>
  <si>
    <t>1-J</t>
  </si>
  <si>
    <t>灰搬出室</t>
  </si>
  <si>
    <t>広角</t>
  </si>
  <si>
    <t>1-K</t>
  </si>
  <si>
    <t>煙突</t>
  </si>
  <si>
    <t>全天候</t>
  </si>
  <si>
    <t>ﾜｲﾊﾟ付き</t>
  </si>
  <si>
    <t>1-L</t>
  </si>
  <si>
    <t>ボイラドラム液面計</t>
  </si>
  <si>
    <t>水冷or空冷</t>
  </si>
  <si>
    <t>1-M</t>
  </si>
  <si>
    <t>飛灰処理装置</t>
  </si>
  <si>
    <t>1-N</t>
  </si>
  <si>
    <t>発電機室</t>
  </si>
  <si>
    <t>1-O</t>
  </si>
  <si>
    <t>玄関(見学者入口)</t>
  </si>
  <si>
    <t>1-P</t>
  </si>
  <si>
    <t>計量棟</t>
  </si>
  <si>
    <t>ﾜｲﾊﾟ付き、回転雲台付</t>
  </si>
  <si>
    <t>1-Q</t>
  </si>
  <si>
    <t>入口～計量棟付近</t>
  </si>
  <si>
    <t>1-R</t>
  </si>
  <si>
    <t>洗車場</t>
  </si>
  <si>
    <t>1-S</t>
  </si>
  <si>
    <t>構内道路</t>
  </si>
  <si>
    <t>ﾜｲﾊﾟ付き、回転雲台付、1ヵ所は搬入扉入口が映る位置とする</t>
  </si>
  <si>
    <t>1-T</t>
  </si>
  <si>
    <t>敷地境界</t>
  </si>
  <si>
    <t>※計量棟のカメラ5台は、搬入時自己搬入車両（ナンバー、荷台）、搬出時自己搬入車両（ナンバー、荷台）、搬入時登録車両（ナンバー）とする。
※カメラは、設置場所の環境に応じた対策を講ずる。
※その他の場所は、運用面を考慮し設置する。
※各カメラは、自動録画できるように計画する。
※回転雲台付は、設置環境に配慮したうえで、旋回機能を備えたドーム型カメラの提案も可とする。</t>
    <phoneticPr fontId="10"/>
  </si>
  <si>
    <t>表2-36　カメラ設置場所（粗大ごみ処理施設）（標準）</t>
    <phoneticPr fontId="10"/>
  </si>
  <si>
    <t>2-A</t>
  </si>
  <si>
    <t>2-B</t>
  </si>
  <si>
    <t>受入貯留ヤード</t>
  </si>
  <si>
    <t>2-C</t>
  </si>
  <si>
    <t>回転雲台付、ｽﾌﾟﾘﾝｸﾞ入りﾏｯﾄﾚｽ、有害ごみなど</t>
  </si>
  <si>
    <t>2-D</t>
  </si>
  <si>
    <t>受入ホッパ</t>
  </si>
  <si>
    <t>2-E</t>
  </si>
  <si>
    <t>手選別コンベヤ</t>
  </si>
  <si>
    <t>2-F</t>
  </si>
  <si>
    <t>粗破砕機</t>
  </si>
  <si>
    <t>2-G</t>
  </si>
  <si>
    <t>2-H</t>
  </si>
  <si>
    <t>細破砕機</t>
  </si>
  <si>
    <t>2-I</t>
  </si>
  <si>
    <t>ｽﾌﾟﾘﾝｸﾞ入りﾏｯﾄﾚｽの破砕機や解体機を設ける場合</t>
  </si>
  <si>
    <t>2-J</t>
  </si>
  <si>
    <t>破砕物用磁力選別機</t>
  </si>
  <si>
    <t>2-K</t>
  </si>
  <si>
    <t>破砕物用選別機</t>
  </si>
  <si>
    <t>2-L</t>
  </si>
  <si>
    <t>破砕物用アルミ選別機</t>
  </si>
  <si>
    <t>2-M</t>
  </si>
  <si>
    <t>搬送コンベヤ</t>
  </si>
  <si>
    <t>残さや破砕後のコンベヤなど、種類や数量に応じて適切な位置に設置</t>
  </si>
  <si>
    <t>2-N</t>
  </si>
  <si>
    <t>貯留ホッパ</t>
  </si>
  <si>
    <t>不燃性残さ、鉄、アルミ類</t>
  </si>
  <si>
    <t>2-O</t>
  </si>
  <si>
    <t>貯留ヤード</t>
  </si>
  <si>
    <t>2-P</t>
  </si>
  <si>
    <t>その他の貯留ヤード</t>
  </si>
  <si>
    <t>回転雲台付、場所が離れていて全景が網羅できない場合はその個所数</t>
  </si>
  <si>
    <t>2-Q</t>
  </si>
  <si>
    <t>搬出口(外側)</t>
  </si>
  <si>
    <t>※ごみ焼却施設とプラットホームを兼用する場合、ごみ焼却施設で設置するプラットホームのカメラで全景が網羅できない場合は、2-Aに示すカメラを設置する。
※各カメラは、自動録画できるように計画する。
※カメラは、設置場所の環境に応じた対策を講ずる。
※その他の場所は、運用面を考慮し設置する。
※回転雲台付は、設置環境に配慮したうえで、旋回機能を備えたドーム型カメラの提案も可とする。</t>
    <phoneticPr fontId="10"/>
  </si>
  <si>
    <t>様式第12号-1（別紙2）</t>
    <rPh sb="9" eb="11">
      <t>ベッシ</t>
    </rPh>
    <phoneticPr fontId="10"/>
  </si>
  <si>
    <t>要求水準に対する設計数値表（表2-37、表2-38、表2-39）</t>
    <rPh sb="0" eb="4">
      <t>ヨウキュウスイジュン</t>
    </rPh>
    <rPh sb="5" eb="6">
      <t>タイ</t>
    </rPh>
    <rPh sb="8" eb="12">
      <t>セッケイスウチ</t>
    </rPh>
    <rPh sb="12" eb="13">
      <t>ヒョウ</t>
    </rPh>
    <rPh sb="14" eb="15">
      <t>ヒョウ</t>
    </rPh>
    <rPh sb="20" eb="21">
      <t>ヒョウ</t>
    </rPh>
    <rPh sb="26" eb="27">
      <t>ヒョウ</t>
    </rPh>
    <phoneticPr fontId="10"/>
  </si>
  <si>
    <t>表2-37　モニタ設置場所（ごみ焼却施設）（標準）</t>
    <phoneticPr fontId="10"/>
  </si>
  <si>
    <t>大きさ</t>
  </si>
  <si>
    <t>監視対象</t>
  </si>
  <si>
    <t>6台以上</t>
  </si>
  <si>
    <t>25インチワイド以上</t>
  </si>
  <si>
    <t>1-A～1-T</t>
  </si>
  <si>
    <t>チャンネル切替、画面分割</t>
    <phoneticPr fontId="10"/>
  </si>
  <si>
    <t>1台以上</t>
  </si>
  <si>
    <t>70インチ以上</t>
  </si>
  <si>
    <t>【　】インチ</t>
  </si>
  <si>
    <t>1-O～1-T</t>
  </si>
  <si>
    <t>保安用</t>
  </si>
  <si>
    <t>20インチワイド以上</t>
  </si>
  <si>
    <t>チャンネル切替</t>
  </si>
  <si>
    <t>ごみクレーン操作室</t>
    <phoneticPr fontId="10"/>
  </si>
  <si>
    <t>2台以上</t>
  </si>
  <si>
    <t>1-A～1-G、1-P</t>
    <phoneticPr fontId="10"/>
  </si>
  <si>
    <t>灰クレーン操作室</t>
    <phoneticPr fontId="10"/>
  </si>
  <si>
    <t>1-I～1-J、1-M</t>
    <phoneticPr fontId="10"/>
  </si>
  <si>
    <t>プラットホーム監視室</t>
  </si>
  <si>
    <t>1-A～1-E、1-P～1-Q</t>
  </si>
  <si>
    <t>※ごみ投入ホッパは投入対象ホッパへの自動切替モードを計画するものとする。
※電動ズーム及び回転雲台の操作は、中央制御室では機能を有する全てのカメラの操作を行えるものとし、その他の場所は運用面を考慮して設定する。</t>
    <phoneticPr fontId="10"/>
  </si>
  <si>
    <t>表2-38　モニタ設置場所（粗大ごみ処理施設）（標準）</t>
    <phoneticPr fontId="10"/>
  </si>
  <si>
    <t>2-A～2-Q</t>
  </si>
  <si>
    <t>チャンネル切替、画面分割</t>
  </si>
  <si>
    <t>60インチ以上</t>
  </si>
  <si>
    <t>※電動ズーム及び回転雲台の操作は、中央制御室では機能を有する全てのカメラの操作を行えるものとし、その他の場所は運用面を考慮して設定する。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</si>
  <si>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表2-39　モニタ設置場所リスト（その他）（標準）</t>
    <phoneticPr fontId="10"/>
  </si>
  <si>
    <t>計量事務室</t>
  </si>
  <si>
    <t>5台以上</t>
  </si>
  <si>
    <t>1-A、1-P～1-Q、2-A、2-Q</t>
    <phoneticPr fontId="10"/>
  </si>
  <si>
    <t>作業員(SPC)事務室</t>
  </si>
  <si>
    <t>1-A～1-M、2-A～2-N</t>
    <phoneticPr fontId="10"/>
  </si>
  <si>
    <t>1-O～1-T、2-O～2-Q</t>
    <phoneticPr fontId="10"/>
  </si>
  <si>
    <t>保安用、チャンネル切替</t>
    <phoneticPr fontId="10"/>
  </si>
  <si>
    <t>組合職員事務室</t>
  </si>
  <si>
    <t>研修室(会議室)</t>
  </si>
  <si>
    <t>【2】台以上</t>
  </si>
  <si>
    <t>【100】インチ</t>
  </si>
  <si>
    <t>1-A～1-T、2-A～2-Q</t>
    <phoneticPr fontId="10"/>
  </si>
  <si>
    <t>※研修室(会議室)の説明用映写設備としてモニタを設ける場合は上記による。スクリーン＋プロジェクターの組合せによる場合は、上記に示す監視対象を映し出せるようにする。
※その他の場所は、運用面を考慮して設定する。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</si>
  <si>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様式第12号-1（別紙3）</t>
    <rPh sb="9" eb="11">
      <t>ベッシ</t>
    </rPh>
    <phoneticPr fontId="10"/>
  </si>
  <si>
    <t>要求水準に対する設計数値表（表2-43）</t>
    <rPh sb="0" eb="4">
      <t>ヨウキュウスイジュン</t>
    </rPh>
    <rPh sb="5" eb="6">
      <t>タイ</t>
    </rPh>
    <rPh sb="8" eb="12">
      <t>セッケイスウチ</t>
    </rPh>
    <rPh sb="12" eb="13">
      <t>ヒョウ</t>
    </rPh>
    <rPh sb="14" eb="15">
      <t>ヒョウ</t>
    </rPh>
    <phoneticPr fontId="10"/>
  </si>
  <si>
    <t>表2-43　外部仕上表（標準仕様）</t>
    <rPh sb="0" eb="1">
      <t>ヒョウ</t>
    </rPh>
    <rPh sb="6" eb="10">
      <t>ガイブシア</t>
    </rPh>
    <rPh sb="10" eb="11">
      <t>ヒョウ</t>
    </rPh>
    <rPh sb="12" eb="14">
      <t>ヒョウジュン</t>
    </rPh>
    <rPh sb="14" eb="16">
      <t>シヨウ</t>
    </rPh>
    <phoneticPr fontId="10"/>
  </si>
  <si>
    <t>部位・場所</t>
  </si>
  <si>
    <t>仕様・材質</t>
  </si>
  <si>
    <t>工場棟</t>
  </si>
  <si>
    <t>屋根</t>
  </si>
  <si>
    <t>屋根構造は、デッキシート、ALC、折版など軽量化による耐震性能の向上に配慮したものとする。また、断熱材を併用し、防水層もしくは仕上げ材は耐候性の優れたものとする。</t>
  </si>
  <si>
    <t>外壁</t>
  </si>
  <si>
    <t>鉄筋コンクリート造、鉄骨鉄筋コンクリート造部分</t>
    <phoneticPr fontId="10"/>
  </si>
  <si>
    <t>コンクリート打ち放し補修のうえ、防水形複層塗材（低汚染型・弾性系）、適宜、断熱材吹付</t>
  </si>
  <si>
    <t>外壁</t>
    <phoneticPr fontId="10"/>
  </si>
  <si>
    <t>鉄筋コンクリート部の厚さは180mm以上</t>
  </si>
  <si>
    <t>鉄骨造部分</t>
    <phoneticPr fontId="10"/>
  </si>
  <si>
    <t>押出成形セメント板又は低吸水性（もしくは撥水使用）ALC板のうえ、防水形複層塗材（低汚染型・弾性系）、適宜、断熱材吹付</t>
  </si>
  <si>
    <t>又はフッ素樹脂塗装ガルバリウム鋼板（断熱パネル、低汚染型）</t>
  </si>
  <si>
    <t>各部</t>
  </si>
  <si>
    <t>トップライト</t>
  </si>
  <si>
    <t>強度、防錆、太陽光の集中による発火、防眩に留意した仕様のもの</t>
  </si>
  <si>
    <t>ルーフドレイン</t>
  </si>
  <si>
    <t>ステンレス鋳鋼製</t>
  </si>
  <si>
    <t>竪樋</t>
  </si>
  <si>
    <t>外樋</t>
  </si>
  <si>
    <t>ステンレス製</t>
  </si>
  <si>
    <t>内樋</t>
  </si>
  <si>
    <t>ライニング鋼管</t>
  </si>
  <si>
    <t>丸環</t>
  </si>
  <si>
    <t>タラップ</t>
  </si>
  <si>
    <t>笠木</t>
  </si>
  <si>
    <t>アルミ製（適宜、雪庇、鳥避け対策共）</t>
  </si>
  <si>
    <t>軒天</t>
  </si>
  <si>
    <t>鉄筋コンクリート造</t>
    <phoneticPr fontId="10"/>
  </si>
  <si>
    <t>防水形複層塗材（低汚染型・弾性系）</t>
  </si>
  <si>
    <t>ケイ酸
カルシウム板</t>
    <phoneticPr fontId="10"/>
  </si>
  <si>
    <t>耐候性塗装</t>
  </si>
  <si>
    <t>建具</t>
  </si>
  <si>
    <t>サッシ</t>
  </si>
  <si>
    <t>カラーアルミ（適宜、断熱仕様）</t>
  </si>
  <si>
    <t>ガラリ</t>
  </si>
  <si>
    <t>カラーアルミ（防鳥網付き）</t>
  </si>
  <si>
    <t>シャッター</t>
  </si>
  <si>
    <t>車両が出入りする場所に使用する場合は、4.5ｍの高さに対し3.0ｍまでを防水仕様としアルミ製とする。</t>
  </si>
  <si>
    <t>スチールドア</t>
  </si>
  <si>
    <t>外部</t>
  </si>
  <si>
    <t>防水扉、耐候性塗装</t>
  </si>
  <si>
    <t>内部</t>
  </si>
  <si>
    <t>SOP</t>
  </si>
  <si>
    <t>計量棟及び計量機上部の大屋根</t>
    <phoneticPr fontId="10"/>
  </si>
  <si>
    <t>フッ素樹脂塗装ガルバリウム鋼板</t>
  </si>
  <si>
    <t>アスファルト防水又はシート防水（断熱仕様）</t>
  </si>
  <si>
    <t>鉄筋コンクリート造（腰壁部分）</t>
    <phoneticPr fontId="10"/>
  </si>
  <si>
    <t>鉄骨造</t>
    <phoneticPr fontId="10"/>
  </si>
  <si>
    <t>カラーアルミ（断熱仕様）</t>
  </si>
  <si>
    <t>洗車場の屋根</t>
  </si>
  <si>
    <t>コンクリート打ち放し補修のうえ、防水形複層塗材（低汚染型・弾性系）</t>
  </si>
  <si>
    <t>押出成形セメント板又は低吸水性（もしくは撥水使用）ALC板のうえ、防水形複層塗材（低汚染型・弾性系）</t>
  </si>
  <si>
    <t>鉄部</t>
  </si>
  <si>
    <t>亜鉛メッキ仕様</t>
  </si>
  <si>
    <t>備品置場</t>
  </si>
  <si>
    <t>備品</t>
  </si>
  <si>
    <t>洗車機（水掛かりとならないよう洗車機置場を計画する）</t>
  </si>
  <si>
    <t>排水設備</t>
  </si>
  <si>
    <t>側溝、グリーストラップ</t>
  </si>
  <si>
    <t>様式第12号-1（別紙4）</t>
    <rPh sb="9" eb="11">
      <t>ベッシ</t>
    </rPh>
    <phoneticPr fontId="10"/>
  </si>
  <si>
    <t>要求水準に対する設計数値表（表2-44）</t>
    <rPh sb="0" eb="4">
      <t>ヨウキュウスイジュン</t>
    </rPh>
    <rPh sb="5" eb="6">
      <t>タイ</t>
    </rPh>
    <rPh sb="8" eb="12">
      <t>セッケイスウチ</t>
    </rPh>
    <rPh sb="12" eb="13">
      <t>ヒョウ</t>
    </rPh>
    <rPh sb="14" eb="15">
      <t>ヒョウ</t>
    </rPh>
    <phoneticPr fontId="10"/>
  </si>
  <si>
    <t>表2-44　主な諸室の内部仕上表（標準仕様）</t>
    <phoneticPr fontId="10"/>
  </si>
  <si>
    <t>NO.</t>
    <phoneticPr fontId="118"/>
  </si>
  <si>
    <t>エリア</t>
    <phoneticPr fontId="118"/>
  </si>
  <si>
    <t>床</t>
  </si>
  <si>
    <t>巾木</t>
  </si>
  <si>
    <t>壁</t>
    <rPh sb="0" eb="1">
      <t>カベ</t>
    </rPh>
    <phoneticPr fontId="118"/>
  </si>
  <si>
    <t>天井</t>
  </si>
  <si>
    <t>その他（付属備品など）</t>
    <rPh sb="4" eb="6">
      <t>フゾク</t>
    </rPh>
    <rPh sb="6" eb="8">
      <t>ビヒン</t>
    </rPh>
    <phoneticPr fontId="118"/>
  </si>
  <si>
    <t>工場棟
(管理諸室)</t>
    <rPh sb="0" eb="3">
      <t>コウジョウトウ</t>
    </rPh>
    <rPh sb="5" eb="9">
      <t>カンリショシツ</t>
    </rPh>
    <phoneticPr fontId="118"/>
  </si>
  <si>
    <t>作業員諸室</t>
    <rPh sb="0" eb="3">
      <t>サギョウイン</t>
    </rPh>
    <rPh sb="3" eb="5">
      <t>ショシツ</t>
    </rPh>
    <phoneticPr fontId="118"/>
  </si>
  <si>
    <t>ﾌﾟﾗｯﾄﾎｰﾑ監視員室</t>
    <phoneticPr fontId="118"/>
  </si>
  <si>
    <t>長尺ﾋﾞﾆﾙ床ｼｰﾄ</t>
  </si>
  <si>
    <t>ﾋﾞﾆﾙ巾木</t>
  </si>
  <si>
    <t>ﾌﾟﾗｽﾀｰﾎﾞｰﾄﾞ、ｸﾛｽ</t>
    <phoneticPr fontId="118"/>
  </si>
  <si>
    <t>化粧石膏ﾎﾞｰﾄﾞ</t>
  </si>
  <si>
    <t>監視窓（ｽﾃﾝﾚｽ製）、放送設備</t>
  </si>
  <si>
    <t>ﾌﾟﾗｯﾄﾎｰﾑ作業員用ﾄｲﾚ</t>
    <rPh sb="8" eb="11">
      <t>サギョウイン</t>
    </rPh>
    <rPh sb="11" eb="12">
      <t>ヨウ</t>
    </rPh>
    <phoneticPr fontId="118"/>
  </si>
  <si>
    <t>磁器質ﾀｲﾙ（防水）</t>
    <phoneticPr fontId="118"/>
  </si>
  <si>
    <t>化粧ｹｲｶﾙ板</t>
  </si>
  <si>
    <t>手洗い器、鏡</t>
  </si>
  <si>
    <t>ﾌﾟﾗｽﾀｰﾎﾞｰﾄﾞ、ｸﾛｽ</t>
  </si>
  <si>
    <t>ﾐﾆｷｯﾁﾝ</t>
  </si>
  <si>
    <t>中央制御室</t>
    <rPh sb="0" eb="2">
      <t>チュウオウ</t>
    </rPh>
    <rPh sb="2" eb="4">
      <t>セイギョ</t>
    </rPh>
    <rPh sb="4" eb="5">
      <t>シツ</t>
    </rPh>
    <phoneticPr fontId="118"/>
  </si>
  <si>
    <t>帯電防止置敷きﾋﾞﾆﾙ床ﾀｲﾙ、ﾌﾘｰｱｸｾｽﾌﾛｱ</t>
  </si>
  <si>
    <t>岩綿吸音板、ﾌﾟﾗｽﾀｰﾎﾞｰﾄﾞ捨張</t>
    <phoneticPr fontId="118"/>
  </si>
  <si>
    <t>見学窓（ｽﾃﾝﾚｽ製）</t>
  </si>
  <si>
    <t>置敷きﾋﾞﾆﾙ床ﾀｲﾙ、ﾌﾘｰｱｸｾｽﾌﾛｱ</t>
  </si>
  <si>
    <t>岩綿吸音板、ﾌﾟﾗｽﾀｰﾎﾞｰﾄﾞ捨張</t>
  </si>
  <si>
    <t>会議室</t>
  </si>
  <si>
    <t>机、椅子、ﾎﾜｲﾄﾎﾞｰﾄﾞ</t>
  </si>
  <si>
    <t>休憩室</t>
    <phoneticPr fontId="118"/>
  </si>
  <si>
    <t>長尺ﾋﾞﾆﾙ床ｼｰﾄ、畳</t>
  </si>
  <si>
    <t>ﾋﾞﾆﾙ巾木、畳寄</t>
  </si>
  <si>
    <t>化粧石膏ﾎﾞｰﾄﾞ（木目）</t>
  </si>
  <si>
    <t>押入れ</t>
  </si>
  <si>
    <t>ﾛｯｶｰ</t>
    <phoneticPr fontId="118"/>
  </si>
  <si>
    <t>ｼｬﾜｰ室</t>
  </si>
  <si>
    <t>ｺﾝｸﾘｰﾄ金こて押え</t>
    <rPh sb="6" eb="7">
      <t>キン</t>
    </rPh>
    <rPh sb="9" eb="10">
      <t>オサ</t>
    </rPh>
    <phoneticPr fontId="118"/>
  </si>
  <si>
    <t>押出成形ｾﾒﾝﾄ板表しまたはALC版素地表しまたはｺﾝｸﾘｰﾄ打放し</t>
    <rPh sb="0" eb="2">
      <t>オシダシ</t>
    </rPh>
    <rPh sb="2" eb="4">
      <t>セイケイ</t>
    </rPh>
    <rPh sb="8" eb="9">
      <t>バン</t>
    </rPh>
    <rPh sb="9" eb="10">
      <t>アラワ</t>
    </rPh>
    <rPh sb="17" eb="18">
      <t>バン</t>
    </rPh>
    <rPh sb="18" eb="20">
      <t>ソジ</t>
    </rPh>
    <rPh sb="20" eb="21">
      <t>アラワ</t>
    </rPh>
    <rPh sb="31" eb="33">
      <t>ウチハナシ</t>
    </rPh>
    <phoneticPr fontId="118"/>
  </si>
  <si>
    <t>ﾃﾞｯｷﾌﾟﾚｰﾄ表しまたはｺﾝｸﾘｰﾄ打放し</t>
    <rPh sb="20" eb="22">
      <t>ウチハナシ</t>
    </rPh>
    <phoneticPr fontId="118"/>
  </si>
  <si>
    <t>ｼｬﾜｰﾕﾆｯﾄ</t>
    <phoneticPr fontId="118"/>
  </si>
  <si>
    <t>化粧ｹｲｶﾙ板</t>
    <rPh sb="0" eb="2">
      <t>ケショウ</t>
    </rPh>
    <rPh sb="6" eb="7">
      <t>バン</t>
    </rPh>
    <phoneticPr fontId="118"/>
  </si>
  <si>
    <t>流し台、IHﾋｰﾀｰ、吊戸棚</t>
    <rPh sb="0" eb="1">
      <t>ナガ</t>
    </rPh>
    <rPh sb="2" eb="3">
      <t>ダイ</t>
    </rPh>
    <rPh sb="11" eb="12">
      <t>ツリ</t>
    </rPh>
    <rPh sb="12" eb="14">
      <t>トダナ</t>
    </rPh>
    <phoneticPr fontId="118"/>
  </si>
  <si>
    <t>洗濯室</t>
  </si>
  <si>
    <t>洗濯機ﾊﾟﾝ</t>
    <rPh sb="0" eb="3">
      <t>センタクキ</t>
    </rPh>
    <phoneticPr fontId="118"/>
  </si>
  <si>
    <t>食堂兼ﾐｰﾃｨﾝｸﾞﾙｰﾑ</t>
  </si>
  <si>
    <t>書庫</t>
  </si>
  <si>
    <t>ﾋﾞﾆﾙ床ﾀｲﾙ</t>
    <phoneticPr fontId="118"/>
  </si>
  <si>
    <t>書棚</t>
    <rPh sb="0" eb="2">
      <t>ショダナ</t>
    </rPh>
    <phoneticPr fontId="118"/>
  </si>
  <si>
    <t>作業員通用口・風除室</t>
  </si>
  <si>
    <t>磁器質ﾀｲﾙ</t>
    <phoneticPr fontId="118"/>
  </si>
  <si>
    <t>磁器質ﾀｲﾙ</t>
    <rPh sb="0" eb="3">
      <t>ジキシツ</t>
    </rPh>
    <phoneticPr fontId="118"/>
  </si>
  <si>
    <t>傘立て、下足入れ</t>
    <rPh sb="0" eb="2">
      <t>カサタ</t>
    </rPh>
    <rPh sb="4" eb="7">
      <t>ゲソクイ</t>
    </rPh>
    <phoneticPr fontId="118"/>
  </si>
  <si>
    <t>壁付け手すり（両側2段）</t>
    <rPh sb="7" eb="9">
      <t>リョウガワ</t>
    </rPh>
    <rPh sb="10" eb="11">
      <t>ダン</t>
    </rPh>
    <phoneticPr fontId="118"/>
  </si>
  <si>
    <t>最上階：化粧石膏ﾎﾞｰﾄﾞ
段裏：ｺﾝｸﾘｰﾄ打放し（塗装仕上げ）</t>
    <rPh sb="0" eb="3">
      <t>サイジョウカイ</t>
    </rPh>
    <rPh sb="4" eb="6">
      <t>ケショウ</t>
    </rPh>
    <rPh sb="6" eb="8">
      <t>セッコウ</t>
    </rPh>
    <rPh sb="14" eb="16">
      <t>ダンウラ</t>
    </rPh>
    <rPh sb="23" eb="24">
      <t>ダ</t>
    </rPh>
    <rPh sb="24" eb="25">
      <t>ハナ</t>
    </rPh>
    <rPh sb="27" eb="29">
      <t>トソウ</t>
    </rPh>
    <rPh sb="29" eb="31">
      <t>シア</t>
    </rPh>
    <phoneticPr fontId="118"/>
  </si>
  <si>
    <t>壁付け手すり（両側2段）、ﾉﾝｽﾘｯﾌﾟ</t>
    <rPh sb="7" eb="9">
      <t>リョウガワ</t>
    </rPh>
    <rPh sb="10" eb="11">
      <t>ダン</t>
    </rPh>
    <phoneticPr fontId="118"/>
  </si>
  <si>
    <t>作業員ﾄｲﾚ</t>
  </si>
  <si>
    <t>ﾄｲﾚﾌﾞｰｽ、洗面ｶｳﾝﾀｰ、化粧鏡、汚垂石ﾀｲﾙ</t>
    <rPh sb="8" eb="10">
      <t>センメン</t>
    </rPh>
    <rPh sb="17" eb="18">
      <t>カガミ</t>
    </rPh>
    <phoneticPr fontId="118"/>
  </si>
  <si>
    <t>本組合職員諸室</t>
    <rPh sb="0" eb="3">
      <t>ホンクミアイ</t>
    </rPh>
    <rPh sb="3" eb="7">
      <t>ショクインショシツ</t>
    </rPh>
    <phoneticPr fontId="118"/>
  </si>
  <si>
    <t>更衣室</t>
    <phoneticPr fontId="118"/>
  </si>
  <si>
    <t>給湯室</t>
    <phoneticPr fontId="118"/>
  </si>
  <si>
    <t>書庫・倉庫</t>
    <rPh sb="3" eb="5">
      <t>ソウコ</t>
    </rPh>
    <phoneticPr fontId="118"/>
  </si>
  <si>
    <t>組合職員通用口</t>
    <rPh sb="0" eb="2">
      <t>クミアイ</t>
    </rPh>
    <rPh sb="2" eb="7">
      <t>ショクインツウヨウグチ</t>
    </rPh>
    <phoneticPr fontId="118"/>
  </si>
  <si>
    <t>組合職員通路</t>
    <rPh sb="0" eb="2">
      <t>クミアイ</t>
    </rPh>
    <rPh sb="2" eb="6">
      <t>ショクインツウロ</t>
    </rPh>
    <phoneticPr fontId="118"/>
  </si>
  <si>
    <t>組合職員用トイレ</t>
    <rPh sb="0" eb="2">
      <t>クミアイ</t>
    </rPh>
    <rPh sb="2" eb="5">
      <t>ショクインヨウ</t>
    </rPh>
    <phoneticPr fontId="118"/>
  </si>
  <si>
    <t>見学者諸室</t>
    <rPh sb="0" eb="3">
      <t>ケンガクシャ</t>
    </rPh>
    <rPh sb="3" eb="5">
      <t>ショシツ</t>
    </rPh>
    <phoneticPr fontId="118"/>
  </si>
  <si>
    <t>玄関・風除室</t>
    <rPh sb="3" eb="6">
      <t>フウジョシツ</t>
    </rPh>
    <phoneticPr fontId="118"/>
  </si>
  <si>
    <t>磁器質ﾃﾞｻﾞｲﾝﾀｲﾙ</t>
    <rPh sb="0" eb="3">
      <t>ジキシツ</t>
    </rPh>
    <phoneticPr fontId="118"/>
  </si>
  <si>
    <t>傘立て</t>
    <rPh sb="0" eb="2">
      <t>カサタ</t>
    </rPh>
    <phoneticPr fontId="118"/>
  </si>
  <si>
    <t>ﾎｰﾙ</t>
    <phoneticPr fontId="118"/>
  </si>
  <si>
    <t>壁付け手すり（両側2段）、点字ﾌﾞﾛｯｸ、ｻｲﾝﾎﾞｰﾄﾞ</t>
    <rPh sb="7" eb="9">
      <t>リョウガワ</t>
    </rPh>
    <rPh sb="10" eb="11">
      <t>ダン</t>
    </rPh>
    <rPh sb="13" eb="15">
      <t>テンジ</t>
    </rPh>
    <phoneticPr fontId="118"/>
  </si>
  <si>
    <t>机、椅子、ｽｸﾘｰﾝ、可動式間仕切り</t>
    <rPh sb="11" eb="14">
      <t>カドウシキ</t>
    </rPh>
    <rPh sb="14" eb="17">
      <t>マジキ</t>
    </rPh>
    <phoneticPr fontId="118"/>
  </si>
  <si>
    <t>倉庫</t>
    <phoneticPr fontId="118"/>
  </si>
  <si>
    <t>長尺ﾋﾞﾆﾙ床ｼｰﾄ</t>
    <phoneticPr fontId="118"/>
  </si>
  <si>
    <t>棚</t>
    <rPh sb="0" eb="1">
      <t>タナ</t>
    </rPh>
    <phoneticPr fontId="118"/>
  </si>
  <si>
    <t>倉庫（居室仕様）</t>
    <rPh sb="3" eb="5">
      <t>キョシツ</t>
    </rPh>
    <rPh sb="5" eb="7">
      <t>シヨウ</t>
    </rPh>
    <phoneticPr fontId="118"/>
  </si>
  <si>
    <t>タイルカーペット</t>
    <phoneticPr fontId="118"/>
  </si>
  <si>
    <t>可動式間仕切り</t>
    <rPh sb="0" eb="3">
      <t>カドウシキ</t>
    </rPh>
    <rPh sb="3" eb="6">
      <t>マジキ</t>
    </rPh>
    <phoneticPr fontId="118"/>
  </si>
  <si>
    <t>見学者階段室</t>
    <phoneticPr fontId="118"/>
  </si>
  <si>
    <t>最上階：岩綿吸音板
段裏：化粧石膏ﾎﾞｰﾄﾞ（塗装仕上げ）</t>
    <rPh sb="0" eb="3">
      <t>サイジョウカイ</t>
    </rPh>
    <rPh sb="4" eb="6">
      <t>ガンメン</t>
    </rPh>
    <rPh sb="6" eb="9">
      <t>キュウオンバン</t>
    </rPh>
    <rPh sb="10" eb="12">
      <t>ダンウラ</t>
    </rPh>
    <rPh sb="13" eb="15">
      <t>ケショウ</t>
    </rPh>
    <rPh sb="15" eb="17">
      <t>セッコウ</t>
    </rPh>
    <rPh sb="23" eb="25">
      <t>トソウ</t>
    </rPh>
    <rPh sb="25" eb="27">
      <t>シア</t>
    </rPh>
    <phoneticPr fontId="118"/>
  </si>
  <si>
    <t>見学者ﾄｲﾚ、多目的ﾄｲﾚ</t>
    <rPh sb="7" eb="10">
      <t>タモクテキ</t>
    </rPh>
    <phoneticPr fontId="118"/>
  </si>
  <si>
    <t>長尺ﾋﾞﾆﾙ床ｼｰﾄ（防滑）</t>
    <rPh sb="11" eb="13">
      <t>ボウカツ</t>
    </rPh>
    <phoneticPr fontId="118"/>
  </si>
  <si>
    <t>ﾄｲﾚﾌﾞｰｽ、洗面ｶｳﾝﾀｰ、化粧鏡、汚垂石ﾀｲﾙ、ｵｽﾄﾒｲﾄ（多目的ﾄｲﾚのみ）</t>
    <rPh sb="8" eb="10">
      <t>センメン</t>
    </rPh>
    <rPh sb="17" eb="18">
      <t>カガミ</t>
    </rPh>
    <rPh sb="34" eb="37">
      <t>タモクテキ</t>
    </rPh>
    <phoneticPr fontId="118"/>
  </si>
  <si>
    <t>工場棟
(機械諸室)</t>
    <rPh sb="0" eb="3">
      <t>コウジョウトウ</t>
    </rPh>
    <phoneticPr fontId="118"/>
  </si>
  <si>
    <t>ﾌﾟﾗｯﾄﾎｰﾑ、受入ﾔｰﾄﾞ</t>
    <phoneticPr fontId="118"/>
  </si>
  <si>
    <t>保護ｺﾝｸﾘｰﾄ耐摩耗仕上げ（補強金物）</t>
    <rPh sb="15" eb="17">
      <t>ホキョウ</t>
    </rPh>
    <rPh sb="17" eb="19">
      <t>カナモノ</t>
    </rPh>
    <phoneticPr fontId="118"/>
  </si>
  <si>
    <t>ｺﾝｸﾘｰﾄ打放し目地切り</t>
  </si>
  <si>
    <t>外壁材素地表し（腰壁はｺﾝｸﾘｰﾄ打放し）</t>
    <phoneticPr fontId="118"/>
  </si>
  <si>
    <t>直天井、一部吸音材貼付</t>
    <phoneticPr fontId="118"/>
  </si>
  <si>
    <t>床勾配1.5～2.0％、排水溝、ﾔｰﾄﾞｺｰﾅｰ補強金物</t>
    <rPh sb="24" eb="26">
      <t>ホキョウ</t>
    </rPh>
    <rPh sb="26" eb="28">
      <t>カナモノ</t>
    </rPh>
    <phoneticPr fontId="118"/>
  </si>
  <si>
    <t>ごみﾋﾟｯﾄ</t>
    <phoneticPr fontId="118"/>
  </si>
  <si>
    <t>ｺﾝｸﾘｰﾄ打放し</t>
    <rPh sb="6" eb="7">
      <t>ウ</t>
    </rPh>
    <rPh sb="7" eb="8">
      <t>ハナ</t>
    </rPh>
    <phoneticPr fontId="118"/>
  </si>
  <si>
    <t>ﾃﾞｯｷﾌﾟﾚｰﾄ表し</t>
    <rPh sb="9" eb="10">
      <t>アラワ</t>
    </rPh>
    <phoneticPr fontId="118"/>
  </si>
  <si>
    <t>深度目盛、見学者窓、点検歩廊、車両転落防止ﾊﾞｰ、SUSｽｸﾘｰﾝ</t>
    <rPh sb="0" eb="2">
      <t>シンド</t>
    </rPh>
    <rPh sb="2" eb="4">
      <t>メモリ</t>
    </rPh>
    <rPh sb="5" eb="8">
      <t>ケンガクシャ</t>
    </rPh>
    <rPh sb="8" eb="9">
      <t>マド</t>
    </rPh>
    <rPh sb="10" eb="14">
      <t>テンケンホロウ</t>
    </rPh>
    <rPh sb="15" eb="17">
      <t>シャリョウ</t>
    </rPh>
    <rPh sb="17" eb="21">
      <t>テンラクボウシ</t>
    </rPh>
    <phoneticPr fontId="118"/>
  </si>
  <si>
    <t>ｸﾚｰﾝ操作室</t>
    <rPh sb="4" eb="7">
      <t>ソウサシツ</t>
    </rPh>
    <phoneticPr fontId="118"/>
  </si>
  <si>
    <t>炉室</t>
    <rPh sb="0" eb="2">
      <t>ロシツ</t>
    </rPh>
    <phoneticPr fontId="118"/>
  </si>
  <si>
    <t>ｺﾝｸﾘｰﾄ金こて押えの上、防じん塗装
ｸﾞﾚｰﾁﾝｸﾞ</t>
    <rPh sb="6" eb="7">
      <t>キン</t>
    </rPh>
    <rPh sb="9" eb="10">
      <t>オサ</t>
    </rPh>
    <rPh sb="12" eb="13">
      <t>ウエ</t>
    </rPh>
    <rPh sb="14" eb="15">
      <t>ボウ</t>
    </rPh>
    <rPh sb="17" eb="19">
      <t>トソウ</t>
    </rPh>
    <phoneticPr fontId="118"/>
  </si>
  <si>
    <t>ﾏｼﾝﾊｯﾁ、ﾎｲｽﾄﾚｰﾙ、ﾄｯﾌﾟﾗｲﾄ、手洗器</t>
    <rPh sb="23" eb="26">
      <t>テアライキ</t>
    </rPh>
    <phoneticPr fontId="118"/>
  </si>
  <si>
    <t>破砕機室</t>
    <rPh sb="0" eb="4">
      <t>ハサイキシツ</t>
    </rPh>
    <phoneticPr fontId="118"/>
  </si>
  <si>
    <t>ｺﾝｸﾘｰﾄ金こて押えの上、防じん塗装</t>
    <rPh sb="6" eb="7">
      <t>キン</t>
    </rPh>
    <rPh sb="9" eb="10">
      <t>オサ</t>
    </rPh>
    <rPh sb="12" eb="13">
      <t>ウエ</t>
    </rPh>
    <rPh sb="14" eb="15">
      <t>ボウ</t>
    </rPh>
    <rPh sb="17" eb="19">
      <t>トソウ</t>
    </rPh>
    <phoneticPr fontId="118"/>
  </si>
  <si>
    <t>ｸﾞﾗｽｳｰﾙﾎﾞｰﾄﾞ</t>
    <phoneticPr fontId="118"/>
  </si>
  <si>
    <t>爆風口、防油堤（耐油塗装）</t>
    <rPh sb="0" eb="2">
      <t>バクフウ</t>
    </rPh>
    <rPh sb="2" eb="3">
      <t>クチ</t>
    </rPh>
    <rPh sb="4" eb="7">
      <t>ボウユテイ</t>
    </rPh>
    <rPh sb="8" eb="10">
      <t>タイユ</t>
    </rPh>
    <rPh sb="10" eb="12">
      <t>トソウ</t>
    </rPh>
    <phoneticPr fontId="118"/>
  </si>
  <si>
    <t>排風機室</t>
    <rPh sb="0" eb="4">
      <t>ハイフウキシツ</t>
    </rPh>
    <phoneticPr fontId="118"/>
  </si>
  <si>
    <t>油圧装置室</t>
    <rPh sb="0" eb="4">
      <t>ユアツソウチ</t>
    </rPh>
    <rPh sb="4" eb="5">
      <t>シツ</t>
    </rPh>
    <phoneticPr fontId="118"/>
  </si>
  <si>
    <t>防油堤（耐油塗装）</t>
    <rPh sb="0" eb="3">
      <t>ボウユテイ</t>
    </rPh>
    <rPh sb="4" eb="6">
      <t>タイユ</t>
    </rPh>
    <rPh sb="6" eb="8">
      <t>トソウ</t>
    </rPh>
    <phoneticPr fontId="118"/>
  </si>
  <si>
    <t>空気圧縮機室</t>
    <rPh sb="0" eb="5">
      <t>クウキアッシュクキ</t>
    </rPh>
    <rPh sb="5" eb="6">
      <t>シツ</t>
    </rPh>
    <phoneticPr fontId="118"/>
  </si>
  <si>
    <t>建築設備室</t>
    <rPh sb="0" eb="4">
      <t>ケンチクセツビ</t>
    </rPh>
    <rPh sb="4" eb="5">
      <t>シツ</t>
    </rPh>
    <phoneticPr fontId="118"/>
  </si>
  <si>
    <t>灰処理設備室</t>
    <rPh sb="0" eb="3">
      <t>ハイショリ</t>
    </rPh>
    <rPh sb="3" eb="5">
      <t>セツビ</t>
    </rPh>
    <rPh sb="5" eb="6">
      <t>シツ</t>
    </rPh>
    <phoneticPr fontId="118"/>
  </si>
  <si>
    <t>灰ﾋﾟｯﾄ</t>
    <rPh sb="0" eb="1">
      <t>ハイ</t>
    </rPh>
    <phoneticPr fontId="118"/>
  </si>
  <si>
    <t>深度目盛、点検歩廊、SUSｽｸﾘｰﾝ</t>
    <rPh sb="0" eb="2">
      <t>シンド</t>
    </rPh>
    <rPh sb="2" eb="4">
      <t>メモリ</t>
    </rPh>
    <rPh sb="5" eb="9">
      <t>テンケンホロウ</t>
    </rPh>
    <phoneticPr fontId="118"/>
  </si>
  <si>
    <t>搬出設備室</t>
    <rPh sb="0" eb="2">
      <t>ハンシュツ</t>
    </rPh>
    <rPh sb="2" eb="4">
      <t>セツビ</t>
    </rPh>
    <rPh sb="4" eb="5">
      <t>シツ</t>
    </rPh>
    <phoneticPr fontId="118"/>
  </si>
  <si>
    <t>受変電設備室、電気室</t>
    <rPh sb="0" eb="5">
      <t>ジュヘンデンセツビ</t>
    </rPh>
    <rPh sb="5" eb="6">
      <t>シツ</t>
    </rPh>
    <rPh sb="7" eb="9">
      <t>デンキ</t>
    </rPh>
    <rPh sb="9" eb="10">
      <t>シツ</t>
    </rPh>
    <phoneticPr fontId="118"/>
  </si>
  <si>
    <t>蒸気ﾀｰﾋﾞﾝ発電機室</t>
    <rPh sb="0" eb="2">
      <t>ジョウキ</t>
    </rPh>
    <rPh sb="7" eb="11">
      <t>ハツデンキシツ</t>
    </rPh>
    <phoneticPr fontId="118"/>
  </si>
  <si>
    <t>ﾎｲｽﾄﾚｰﾙ</t>
    <phoneticPr fontId="118"/>
  </si>
  <si>
    <t>非常用（常用）発電機室</t>
    <rPh sb="0" eb="3">
      <t>ヒジョウヨウ</t>
    </rPh>
    <rPh sb="4" eb="6">
      <t>ジョウヨウ</t>
    </rPh>
    <rPh sb="7" eb="10">
      <t>ハツデンキ</t>
    </rPh>
    <rPh sb="10" eb="11">
      <t>シツ</t>
    </rPh>
    <phoneticPr fontId="118"/>
  </si>
  <si>
    <t>蒸気復水器ﾔｰﾄﾞ</t>
    <rPh sb="0" eb="2">
      <t>ジョウキ</t>
    </rPh>
    <rPh sb="2" eb="5">
      <t>フクスイキ</t>
    </rPh>
    <phoneticPr fontId="118"/>
  </si>
  <si>
    <t>ｺﾝｸﾘｰﾄ金こて押え（防水）</t>
    <rPh sb="6" eb="7">
      <t>キン</t>
    </rPh>
    <rPh sb="9" eb="10">
      <t>オサ</t>
    </rPh>
    <rPh sb="12" eb="14">
      <t>ボウスイ</t>
    </rPh>
    <phoneticPr fontId="118"/>
  </si>
  <si>
    <t>鉄部亜鉛ﾒｯｷ</t>
    <rPh sb="0" eb="2">
      <t>テツブ</t>
    </rPh>
    <rPh sb="2" eb="4">
      <t>アエン</t>
    </rPh>
    <phoneticPr fontId="118"/>
  </si>
  <si>
    <t>排水設備室</t>
    <rPh sb="0" eb="2">
      <t>ハイスイ</t>
    </rPh>
    <rPh sb="2" eb="4">
      <t>セツビ</t>
    </rPh>
    <rPh sb="4" eb="5">
      <t>シツ</t>
    </rPh>
    <phoneticPr fontId="118"/>
  </si>
  <si>
    <t>工作室</t>
    <rPh sb="0" eb="3">
      <t>コウサクシツ</t>
    </rPh>
    <phoneticPr fontId="118"/>
  </si>
  <si>
    <t>作業台、工具、棚</t>
    <rPh sb="0" eb="3">
      <t>サギョウダイ</t>
    </rPh>
    <rPh sb="4" eb="6">
      <t>コウグ</t>
    </rPh>
    <phoneticPr fontId="118"/>
  </si>
  <si>
    <t>前室</t>
    <rPh sb="0" eb="2">
      <t>ゼンシツ</t>
    </rPh>
    <phoneticPr fontId="118"/>
  </si>
  <si>
    <t>ALC版素地表しまたはｺﾝｸﾘｰﾄ打放し</t>
  </si>
  <si>
    <t>手選別室</t>
    <rPh sb="0" eb="3">
      <t>テセンベツ</t>
    </rPh>
    <rPh sb="3" eb="4">
      <t>シツ</t>
    </rPh>
    <phoneticPr fontId="118"/>
  </si>
  <si>
    <t>ｺﾝｸﾘｰﾄ金こて押えの上、塗床（防滑）</t>
    <rPh sb="6" eb="7">
      <t>キン</t>
    </rPh>
    <rPh sb="9" eb="10">
      <t>オサ</t>
    </rPh>
    <rPh sb="12" eb="13">
      <t>ウエ</t>
    </rPh>
    <rPh sb="14" eb="16">
      <t>ヌリユカ</t>
    </rPh>
    <rPh sb="17" eb="19">
      <t>ボウカツ</t>
    </rPh>
    <phoneticPr fontId="118"/>
  </si>
  <si>
    <t>押出成形ｾﾒﾝﾄ板表し、ALC版素地表し</t>
    <rPh sb="0" eb="2">
      <t>オシダシ</t>
    </rPh>
    <rPh sb="2" eb="4">
      <t>セイケイ</t>
    </rPh>
    <rPh sb="8" eb="9">
      <t>バン</t>
    </rPh>
    <rPh sb="9" eb="10">
      <t>アラワ</t>
    </rPh>
    <rPh sb="15" eb="16">
      <t>バン</t>
    </rPh>
    <rPh sb="16" eb="18">
      <t>ソジ</t>
    </rPh>
    <rPh sb="18" eb="19">
      <t>アラワ</t>
    </rPh>
    <phoneticPr fontId="118"/>
  </si>
  <si>
    <t>その他機械室</t>
    <rPh sb="2" eb="3">
      <t>タ</t>
    </rPh>
    <rPh sb="3" eb="5">
      <t>キカイ</t>
    </rPh>
    <rPh sb="5" eb="6">
      <t>シツ</t>
    </rPh>
    <phoneticPr fontId="118"/>
  </si>
  <si>
    <t>ｺﾝｸﾘｰﾄ金こて押えの上、防塵塗装</t>
    <rPh sb="6" eb="7">
      <t>キン</t>
    </rPh>
    <rPh sb="9" eb="10">
      <t>オサ</t>
    </rPh>
    <rPh sb="12" eb="13">
      <t>ウエ</t>
    </rPh>
    <rPh sb="14" eb="18">
      <t>ボウジントソウ</t>
    </rPh>
    <phoneticPr fontId="118"/>
  </si>
  <si>
    <t>計量棟</t>
    <rPh sb="0" eb="3">
      <t>ケイリョウトウ</t>
    </rPh>
    <phoneticPr fontId="118"/>
  </si>
  <si>
    <t>風除室（計量室出入口）</t>
    <rPh sb="0" eb="3">
      <t>フウジョシツ</t>
    </rPh>
    <rPh sb="4" eb="7">
      <t>ケイリョウシツ</t>
    </rPh>
    <rPh sb="7" eb="10">
      <t>デイリグチ</t>
    </rPh>
    <phoneticPr fontId="118"/>
  </si>
  <si>
    <t>床材立上げ</t>
    <rPh sb="0" eb="2">
      <t>ユカザイ</t>
    </rPh>
    <rPh sb="2" eb="4">
      <t>タチア</t>
    </rPh>
    <phoneticPr fontId="118"/>
  </si>
  <si>
    <t>計量室</t>
  </si>
  <si>
    <t>上框</t>
    <rPh sb="0" eb="1">
      <t>ア</t>
    </rPh>
    <rPh sb="1" eb="2">
      <t>カマチ</t>
    </rPh>
    <phoneticPr fontId="118"/>
  </si>
  <si>
    <t>湯沸ｽﾍﾟｰｽ</t>
    <rPh sb="0" eb="2">
      <t>ユワ</t>
    </rPh>
    <phoneticPr fontId="118"/>
  </si>
  <si>
    <t>ﾐﾆｷｯﾁﾝ</t>
    <phoneticPr fontId="118"/>
  </si>
  <si>
    <t>ﾄｲﾚ</t>
    <phoneticPr fontId="118"/>
  </si>
  <si>
    <t>便器</t>
    <rPh sb="0" eb="2">
      <t>ベンキ</t>
    </rPh>
    <phoneticPr fontId="118"/>
  </si>
  <si>
    <t>洗車棟</t>
    <rPh sb="0" eb="2">
      <t>センシャ</t>
    </rPh>
    <rPh sb="2" eb="3">
      <t>トウ</t>
    </rPh>
    <phoneticPr fontId="118"/>
  </si>
  <si>
    <t>洗車場</t>
    <rPh sb="0" eb="3">
      <t>センシャジョウ</t>
    </rPh>
    <phoneticPr fontId="118"/>
  </si>
  <si>
    <t>ｺﾝｸﾘｰﾄ金こて押え耐摩耗仕上げ</t>
    <rPh sb="6" eb="7">
      <t>キン</t>
    </rPh>
    <rPh sb="9" eb="10">
      <t>オサ</t>
    </rPh>
    <rPh sb="11" eb="14">
      <t>タイマモウ</t>
    </rPh>
    <rPh sb="14" eb="16">
      <t>シア</t>
    </rPh>
    <phoneticPr fontId="118"/>
  </si>
  <si>
    <t>外壁材素地表し（腰壁はｺﾝｸﾘｰﾄ打放し防水形複層塗材）</t>
    <rPh sb="20" eb="22">
      <t>ボウスイ</t>
    </rPh>
    <rPh sb="22" eb="23">
      <t>カタ</t>
    </rPh>
    <rPh sb="23" eb="25">
      <t>フクソウ</t>
    </rPh>
    <rPh sb="25" eb="27">
      <t>トザイ</t>
    </rPh>
    <phoneticPr fontId="118"/>
  </si>
  <si>
    <t>屋根材表し</t>
    <rPh sb="0" eb="3">
      <t>ヤネザイ</t>
    </rPh>
    <rPh sb="3" eb="4">
      <t>アラワ</t>
    </rPh>
    <phoneticPr fontId="118"/>
  </si>
  <si>
    <t>備品置場、側溝、洗車機、洗車機置場</t>
    <rPh sb="0" eb="2">
      <t>ビヒン</t>
    </rPh>
    <rPh sb="2" eb="4">
      <t>オキバ</t>
    </rPh>
    <rPh sb="5" eb="7">
      <t>ソッコウ</t>
    </rPh>
    <rPh sb="8" eb="11">
      <t>センシャキ</t>
    </rPh>
    <rPh sb="12" eb="15">
      <t>センシャキ</t>
    </rPh>
    <rPh sb="15" eb="17">
      <t>オキバ</t>
    </rPh>
    <phoneticPr fontId="118"/>
  </si>
  <si>
    <t xml:space="preserve">　本要求水準書は、山梨西部広域環境組合（以下「本組合」という。）が実施する「山梨西部広域環境組合新ごみ処理施設整備・運営事業」（以下「本件事業」という。）について、本組合が入札参加者に対して要求する仕様やサービスの水準を示したものである。
</t>
  </si>
  <si>
    <t xml:space="preserve">ただし、本件事業の要求水準を満足することを前提として、創意工夫を発揮した自由な提案やそれを上回る提案を妨げるものではない。
</t>
  </si>
  <si>
    <t xml:space="preserve">　また、本要求水準書は、本件事業の基本的な内容について定めるものであり、本件事業の目的達成のために必要な設備、業務等については、本要求水準書等に明記されていない事項であっても事業者の責任において全て完備、遂行するものとする。
</t>
  </si>
  <si>
    <t xml:space="preserve">　「必要に応じて設置」や「必要に応じて設ける」などと記述されている設備装置の設置については提案を可とする。
</t>
  </si>
  <si>
    <t xml:space="preserve">　本要求水準書の仕様を示す記述方法は以下の取扱いとする。
</t>
  </si>
  <si>
    <t xml:space="preserve">　本組合が標準仕様と考えるものであるが、同等品や同等の機能を有し、標準仕様から変更する明確な理由があるもののうち、本組合が妥当と判断した場合は変更を可とする。
</t>
  </si>
  <si>
    <t xml:space="preserve">　提案とする。
</t>
  </si>
  <si>
    <t xml:space="preserve">　本組合が指定する仕様であって、原則として変更を認めない。ただし、安定稼働上の問題が生じる等、特段の理由があり本組合が認める場合に変更を可とする。
</t>
  </si>
  <si>
    <t xml:space="preserve">　本要求水準書の図・表や添付資料等で「参考」と記載されたものは、一例を示すものである。「参考」と記載されたものについて、施設を設計・建設及び運営・維持管理するために当然必要と思われるものについては、全て事業者の責任において実施しなければならない。
</t>
  </si>
  <si>
    <t xml:space="preserve">　本要求水準書の図・表や添付資料等で「標準」や「標準仕様」と記載されたものは、本組合が標準と考えるものであるが、本要求水準書内に記述された条件や仕様、要求水準を満足する範囲において、提案を妨げるものではない。また、本要求水準書内で選択や自由を認めている部分については、それを優先する。この場合、契約金額の増額等の手続は行わない。ただし、本組合が示す内容に変更がある場合は、本組合と事業者間で協議を行う。
</t>
  </si>
  <si>
    <t xml:space="preserve">　本要求水準書にて事業者に作成を求める設計図書、計画書やマニュアル、要領書、内訳書、届出書、報告書（事故報告書など）などによる報告や提出は、特段の記述がなくとも、本組合が除外すると定めたものを除き、原則として本組合の承諾を得る必要があるものとする。
</t>
  </si>
  <si>
    <t xml:space="preserve">　本要求水準書で用いる用語の定義は、「表１－１　用語の定義」のとおりとする。
</t>
  </si>
  <si>
    <t xml:space="preserve">　本組合圏域では、これまで峡北広域行政事務組合、中巨摩地区広域事務組合及び峡南衛生組合の3組合（以下、既存3組合という）がそれぞれ保有するごみ処理施設にて、圏域のごみの処理、処分を行ってきた。一方、国では、循環型社会の形成に向けたリサイクルの推進やスケールメリットを活かした公共コストの縮減など、様々な理由や目的から、より広域でのごみ処理事業の展開を求めており、本組合圏域では「山梨県ごみ処理広域化計画（平成30年度から令和14年度）（平成30年3月）」に従い、本件事業で整備する1施設へと集約を図ることとしたものである。
</t>
  </si>
  <si>
    <t xml:space="preserve">　一方、ごみ処理施設の整備を取り巻く環境は、時代とともに大きく変化している。人口減少に伴う適正規模の想定、災害廃棄物への対応、震災や水害に対する強靭化、廃棄物エネルギーの更なる有効利用、資源循環や脱炭素化の推進、リチウムイオン電池やカセットボンベなど破砕不適物への対処など、ごみ処理施設に対する要求事項は、より複雑化、高度化している。このように新たに整備するごみ処理施設には従前のごみ処理施設とは異なる視点での対策や新たな機能の具備が求められる時代となっている。
</t>
  </si>
  <si>
    <t xml:space="preserve">　本件事業は、以上のような地域情勢や社会情勢を踏まえつつ、本組合圏域から排出されるごみを安定処理することで、本組合圏域の住民サービスの維持と向上を図り、国や県、構成市町が目標とする循環型社会の形成や二酸化炭素の削減などに資する廃棄物処理事業を展開することを目的とする。
</t>
  </si>
  <si>
    <t xml:space="preserve">　事業者は新ごみ処理施設（ごみ焼却施設及び粗大ごみ処理施設）の設計・建設及び運営業務を行うにあたり、以下に示す施設整備の基本方針を念頭に置く。
</t>
  </si>
  <si>
    <t xml:space="preserve">　施設の不具合などによりごみ処理に支障が生じれば、生活環境に重大な影響を及ぼすため、ごみ処理の有効性及び効率性に優れた信頼性の高い処理方式を導入することにより、安定的な稼働が可能な施設とします。また、周辺環境に十分配慮した配置計画を検討するなかで、各種災害対策を講じた安全性の高い施設を目指すこととします。
</t>
  </si>
  <si>
    <t xml:space="preserve">　ごみの焼却などに伴う環境負荷の低減を図るため、最新技術の動向を踏まえて適切な環境保全対策を講ずるとともに、各種法規制などの基準値より厳しい自主規制値を設定・遵守する施設とします。
</t>
  </si>
  <si>
    <t xml:space="preserve">　整備を計画しているごみ焼却施設（サーマルリサイクル施設）は、ごみ処理に伴い発生する熱エネルギーを最大限有効利用できる効率的かつ効果的な熱回収設備を整備し、脱炭素社会及び地球温暖化防止に貢献する施設とします。また、整備を計画している粗大ごみ処理施設（マテリアルリサイクル施設）は、不燃・粗大ごみから効率的に資源物を回収し、資源の循環と最終処分の減量化を目指した施設とします。
</t>
  </si>
  <si>
    <t xml:space="preserve">　施設建設は、ごみの減量化を考慮した施設規模を算出するとともに、有利な交付金の活用を踏まえ、経済性や費用対効果に優れた施設整備内容とします。また、民間事業者の持つノウハウなどを活用することにより、建設費から運営費・維持管理費までの包括したライフサイクルコストの削減を重視した施設とします。
</t>
  </si>
  <si>
    <t xml:space="preserve">　環境学習機能や情報発信機能を充実した地域住民に開かれた施設とするとともに、地域住民が身近に活用でき、周囲の景観と調和のとれた施設とします。また、地域防災の拠点となる機能など新たな役割をもった施設とします。
</t>
  </si>
  <si>
    <t xml:space="preserve">　山梨西部広域環境組合新ごみ処理施設整備・運営事業
</t>
  </si>
  <si>
    <t xml:space="preserve">　一般廃棄物処理施設
</t>
  </si>
  <si>
    <t xml:space="preserve">　山梨西部広域環境組合管理者　望月　智
</t>
  </si>
  <si>
    <t xml:space="preserve">　特定事業契約締結日から令和33年（2051年）3月31日までとする。
</t>
  </si>
  <si>
    <t xml:space="preserve">　本件事業は、本組合が、新ごみ処理施設の建設に係る資金調達を行って新ごみ処理施設を所有し、設計・建設業務及び運営業務を事業者に一括して委託するDBO（Design Build Operate）方式にて実施する。
</t>
  </si>
  <si>
    <t xml:space="preserve">　新ごみ処理施設の設計・建設業務は、事業者単独又は共同企業体を設立し行うものとする。
</t>
  </si>
  <si>
    <t xml:space="preserve">　また、新ごみ処理施設の運営業務は、中央市内に特別目的会社（SPC）を設立し行うものとする。
</t>
  </si>
  <si>
    <t xml:space="preserve">　なお、本組合では新ごみ処理施設を30年間以上にわたって使用する予定であることから、事業者は新ごみ処理施設を本件事業終了後も継続使用することを前提として各業務を行う。
</t>
  </si>
  <si>
    <t xml:space="preserve">　本件事業は主として次に示す2つの業務により構成される。各業務の諸元は次に示すとおりとし、詳細は本要求水準書内の各業務の記述による。なお、設計・建設期間と運営期間の考え方は「表１－２　事業スケジュール」のとおりである。
</t>
  </si>
  <si>
    <t xml:space="preserve">　山梨県中央市浅利地内
</t>
  </si>
  <si>
    <t xml:space="preserve">　新ごみ処理施設の設計・建設に係る業務
</t>
  </si>
  <si>
    <t xml:space="preserve">　令和8年（2026年）4月1日から令和13年（2031年）3月31日まで
</t>
  </si>
  <si>
    <t xml:space="preserve">（ア） 工場棟（ごみ焼却施設、粗大ごみ処理施設）
</t>
  </si>
  <si>
    <t xml:space="preserve">（イ） 計量棟
</t>
  </si>
  <si>
    <t xml:space="preserve">（ウ） 洗車場
</t>
  </si>
  <si>
    <t xml:space="preserve">（エ） 外構設備（建設予定地内に整備する道路、照明、駐車場、植栽、門扉・囲障、雨水排水設備など）
</t>
  </si>
  <si>
    <t xml:space="preserve">（オ） 公園緑地（公園緑地の範囲に整備する構造物や設備のうち、電気・計装設備に該当するもの）
</t>
  </si>
  <si>
    <t xml:space="preserve">（カ） その他関連する施設や設備
</t>
  </si>
  <si>
    <t xml:space="preserve">　新ごみ処理施設の運営、受付・計量、運転管理、点検・検査・補修・更新・用役管理等
</t>
  </si>
  <si>
    <t xml:space="preserve">　令和13年（2031年）4月1日から令和33年（2051年）3月31日まで
</t>
  </si>
  <si>
    <t xml:space="preserve">　敷地の位置は「添付資料01　事業予定地」に示すとおりである。
</t>
  </si>
  <si>
    <t xml:space="preserve">　敷地は甲府盆地の南端に位置している。敷地の東西方向と北方向は、地形的にはほぼ平坦と言えるが、南側には標高差60ｍ程度の高台が存在しており、その先は山地へと繋がっている。
</t>
  </si>
  <si>
    <t xml:space="preserve">　敷地は敷地北側に存在する笛吹川の氾濫による洪水想定区域に含まれており、最大7ｍ程度の浸水が予想されている。
</t>
  </si>
  <si>
    <t xml:space="preserve">　現況の土地利用は「添付資料02　敷地現況図」に示すとおりである。
</t>
  </si>
  <si>
    <t xml:space="preserve">　敷地全体は中央市に位置しているが、敷地の一部は市川三郷町の市町境に接している。現況は、主として水田や畑地として利用されており、敷地内には耕作地の他、水路、道路なども存在する。
</t>
  </si>
  <si>
    <t xml:space="preserve">　また、敷地は国道140号に接道している。
</t>
  </si>
  <si>
    <t xml:space="preserve">　敷地面積は、「添付資料03　造成計画平面図」に示す範囲の約6haとする。このうち、建設予定地は「添付資料03　造成計画平面図」に示す敷地東側の約3 haの範囲であり、工場棟、計量棟及び洗車場などの建築構造物は、建設予定地の範囲に整備する。なお、敷地西側はビオトープと公園緑地、南側は調整池の建設予定地となっている。
</t>
  </si>
  <si>
    <t xml:space="preserve">　敷地は令和7～8年度（2025～2026年度）中に造成工事（盛土工事）を行う計画となっている。よって、新ごみ処理施設の設計・建設業務は、造成工事完了後を引渡し条件として行うものとする。
</t>
  </si>
  <si>
    <t xml:space="preserve">　建設予定地における造成工事後の粗造成盤面高（造成工事から本件事業への引渡時）は、「添付資料03　造成計画平面図に示すとおり250.5ｍであり、計画地盤高（竣工時）は、舗装や植栽を加えた251.0ｍを標準とする。また、粗造成地盤高と国道140号との高低差は約2.5ｍとなっている。
</t>
  </si>
  <si>
    <t xml:space="preserve">　建設予定地の南側には、本組合の所掌にて雨水調整池を整備する計画となっており、雨水調整池の粗造成地盤高は246.4ｍである。
</t>
  </si>
  <si>
    <t xml:space="preserve">　建設用地の地質は、「添付資料04　地質調査委託業務報告書（令和4年3月）」に示すとおりである。
</t>
  </si>
  <si>
    <t xml:space="preserve">　敷地は、主に曽根丘陵及び甲府盆地と接する笛吹川に挟まれた低地からなっており、砂・礫・粘土を主体とした笛吹川及び浅利川などの現河床堆積物が覆っている。
</t>
  </si>
  <si>
    <t xml:space="preserve">　なお、「添付資料04　地質調査委託業務報告書（令和4年3月）」によると、「本調査結果では、明確な支持地盤は確認されていないが、No.1孔：GL-13.00ｍ付近、No.2孔：GL-11.15ｍ付近、No.3孔：GL-14.00ｍ付近でＮ値50以上を連続して確認していることから、この層を支持地盤とした杭基礎または、直接基礎により支持させることが可能であると考えられる。」とされている。
</t>
  </si>
  <si>
    <t xml:space="preserve">　敷地に対する都市計画等の条件は、「表１－３　敷地の土地利用条件」に示すとおりである。
</t>
  </si>
  <si>
    <t xml:space="preserve">　敷地は、都市計画法上の用途地域の指定はないが、令和7年度中に都市施設（ごみ焼却場及びごみ処理場）として都市計画決定される予定である。
</t>
  </si>
  <si>
    <t xml:space="preserve">　本件事業の実施にあたって、事業予定地全体について、中央市景観条例等の関係法令に基づく手続を行う必要がある。
</t>
  </si>
  <si>
    <t xml:space="preserve">該当しない
</t>
  </si>
  <si>
    <t xml:space="preserve">200％／70％
</t>
  </si>
  <si>
    <t xml:space="preserve">なし
</t>
  </si>
  <si>
    <t xml:space="preserve">該当しない
※液状化指標地（PL値）は15以上、浸水想定深（最大）は7ｍ程度
</t>
  </si>
  <si>
    <t xml:space="preserve">景観計画区域内（田園景観形成地域）
※更新する施設の大きさによって届出が必要
</t>
  </si>
  <si>
    <t xml:space="preserve">あり（山梨県環境緑化条例）
</t>
  </si>
  <si>
    <t xml:space="preserve">農業振興地域
</t>
  </si>
  <si>
    <t xml:space="preserve">※敷地は用途地域の指定がないため建築基準法の日影規制の適用は受けないが、環境影響評価準備書（令和6年3月山梨西部広域環境組合）にて、『「建築基準法」に基づく日影時間の規定（敷地境界から10ｍ以内は4時間、10ｍ超は2.5時間）を超えないよう、建物の配置や高さを検討する。』としていることからこれを準用する。なお、平均地盤面は造成工事前の現況地盤とし、平均地盤面からの高さは4ｍを適用する。
</t>
  </si>
  <si>
    <t xml:space="preserve">　工事車両やごみ収集車両の敷地入口は、「添付資料03　造成計画平面図」に示すとおり、公園緑地計画範囲北側の国道140号との交差点とする。ごみ搬入車両は国道140号の東側と西側の両方から走行して来るが、割合については明確となっていない。
</t>
  </si>
  <si>
    <t xml:space="preserve">　公園緑地とビオトープの整備範囲は、「添付資料03　造成計画平面図」に示すとおりである。公園緑地の整備工事は、新ごみ処理施設の竣工に合わせて実施する予定だが、ビオトープについては、本組合が令和7～8年度（2025～2026年度）に実施する造成工事（盛土工事）にて、本組合にて先行して施工する予定となっている（工事は本件事業の建設工事開始前に完了する）。よって、建設事業者は、本組合にて施工したビオトープを棄損しないよう注意して建設工事を実施する。
</t>
  </si>
  <si>
    <t xml:space="preserve">　プラント用水は、上水と井水のいずれかもしくは両者を併用して調達するものとし、生活用水は全て上水とする。
</t>
  </si>
  <si>
    <t xml:space="preserve">　上水については、本件事業に合わせて敷地の前面道路に敷設される簡易水道の給水本管（φ40mm）から「添付資料05　取合点位置図」に示す建設予定地北側の位置を取合点として引き込むものとする。また、上水の引き込みに係る水道分担金については本組合の負担とする。
</t>
  </si>
  <si>
    <t xml:space="preserve">　井水については、事業者にて建設予定地内にさく井することを標準とするが、「添付資料05　取合点位置図」のビオトープ計画範囲に示す位置に本組合にてさく井した井戸（ビオトープなどに利用）が存在することから、事業者にて分岐配管、揚水ポンプ、送水配管、電源などの必要設備を確保する場合は、当該井戸から井水を取水（分岐）する方法も可とする。
</t>
  </si>
  <si>
    <t xml:space="preserve">　プラント排水と生活排水は、「添付資料05　取合点位置図」に示す建設予定地東側の位置を取合点として公共下水道（釜無川流域下水道）へ放流する。生活排水は全量を下水道放流する方針とするが、プラント排水はできるだけ水処理して再利用に努める方針とする。
</t>
  </si>
  <si>
    <t xml:space="preserve">　なお、下水道の接続に係る受益者負担金については本組合の負担とする。
</t>
  </si>
  <si>
    <t xml:space="preserve">　特別高圧方式（66kV、3φ3W、50Hz、2回線）で引込むものとする。
</t>
  </si>
  <si>
    <t xml:space="preserve">　建設事業者は「添付資料05　取合点位置図」に示す建設予定地北東端部（屋外）にガス絶縁開閉装置（C-GIS）を設置する。一般送配電事業者は、敷地外からガス絶縁開閉装置（C-GIS）までの地中電線路を敷設し、特別高圧線をガス絶縁開閉装置（C-GIS）の開閉器（責任分界点）に接続するが、一般送配電事業者が敷設する地中電線路との接続に係る詳細は協議とする。なお、建設事業者は、ガス絶縁開閉装置（C-GIS）の二次側（工場棟内受変電室まで）の特別高圧線の地中電線路の敷設と通線を行うものとする。
</t>
  </si>
  <si>
    <t xml:space="preserve">　接続検討に係る費用、アクセス線の引込工事及び系統連系に係る工事費負担金については本組合の負担とする。
</t>
  </si>
  <si>
    <t xml:space="preserve">　また、工事に使用する電源については建設事業者で準備するものとし、試運転に係る電気使用料は建設事業者の負担とする。また、契約締結後は速やかに一般送配電事業者と系統連系工事に係る設計協議を行うものとする。
</t>
  </si>
  <si>
    <t xml:space="preserve">　敷地周辺にガス管が敷設されていないとともに、施設内で必要とする助燃や発電機の燃料は運搬が可能な重油や軽油、灯油などでも対応できることから、本計画では液体燃料を搬入し、建設予定地内に備蓄する計画とする。なお、燃料の種類については、事業者の提案とする。
</t>
  </si>
  <si>
    <t xml:space="preserve">　電話及びインターネット配線等の通信は、敷地周辺の電柱（送電線）より必要なものを建設事業者にて引込む。工事に係る一切の費用は建設事業者の負担とする。
</t>
  </si>
  <si>
    <t xml:space="preserve">　搬入日及び搬入・搬出時間は、日曜日及び12月31日～1月3日を除く以下のとおりとする。
</t>
  </si>
  <si>
    <t xml:space="preserve">　ただし、年末年始等の搬入時間外についても、本組合が事前に指示する場合は、搬入・搬出に係る必要な対応を行うものとする。
</t>
  </si>
  <si>
    <t xml:space="preserve">平日　　9時00分から17時00分まで
</t>
  </si>
  <si>
    <t xml:space="preserve">土曜日　9時00分から正午まで
</t>
  </si>
  <si>
    <t xml:space="preserve">土曜日　9時00分から17時00分まで
</t>
  </si>
  <si>
    <t xml:space="preserve">土曜日　なし
</t>
  </si>
  <si>
    <t xml:space="preserve">　新ごみ処理施設に搬入されるごみの搬入車両台数（想定）は、「添付資料06　搬入車両台数（想定）」のとおりである。なお、本資料は、既存3組合の集計に基づくものであり、新ごみ処理施設の稼働に合わせて変わる可能性があること、年末年始などに搬入車両が集中するなどの変化があることに注意する。
</t>
  </si>
  <si>
    <t xml:space="preserve">　新ごみ処理施設は、以下に示す性能保証条件を満足する性能を有するものとする。また、維持管理時にあっては性能保証条件を満足することを前提とした運転・維持管理を行うものとする。
</t>
  </si>
  <si>
    <t xml:space="preserve">　なお、本項の性能保証条件に規定されている、いないに関わらず各種法令、条例、指針及びガイドライン等に示されるものについては遵守する。
</t>
  </si>
  <si>
    <t xml:space="preserve">　新ごみ処理施設は、以下に示す各公害防止基準を満足する性能を有するものとする。また、維持管理時にあっては公害防止基準を満足することを前提とした運転・維持管理を行うものとする。
</t>
  </si>
  <si>
    <t xml:space="preserve">　ごみ焼却施設の排ガス基準は、「表１－４　ごみ焼却施設の排ガス基準（煙突出口・乾ガスO212％換算値）」に示す基準値以下とする。
</t>
  </si>
  <si>
    <t xml:space="preserve">0.01 g/m3N
</t>
  </si>
  <si>
    <t xml:space="preserve">20 ppm以下
</t>
  </si>
  <si>
    <t xml:space="preserve">25 ppm以下
</t>
  </si>
  <si>
    <t xml:space="preserve">80 ppm以下
</t>
  </si>
  <si>
    <t xml:space="preserve">0.05 ng-TEQ/m3N以下
</t>
  </si>
  <si>
    <t xml:space="preserve">0.3 mg/m3N以下
</t>
  </si>
  <si>
    <t xml:space="preserve">3.0 mg/m3N以下
</t>
  </si>
  <si>
    <t xml:space="preserve">1.7 mg/m3N以下
</t>
  </si>
  <si>
    <t xml:space="preserve">0.5 mg/m3N以下
</t>
  </si>
  <si>
    <t xml:space="preserve">100 ppm以下
</t>
  </si>
  <si>
    <t xml:space="preserve">30 ppm以下
</t>
  </si>
  <si>
    <t xml:space="preserve">30 µg/m3N以下
</t>
  </si>
  <si>
    <t xml:space="preserve">※小動物焼却炉の排ガスをごみと同系統で排出する状態を含む。
</t>
  </si>
  <si>
    <t xml:space="preserve">※連続測定する排ガス項目については1時間平均値とする。
</t>
  </si>
  <si>
    <t xml:space="preserve">　非常用（常用）発電設備の排ガスについては、「表１－５　非常用（常用）発電機の排ガス基準」に示す基準値以下とする。
</t>
  </si>
  <si>
    <t xml:space="preserve">150 ppm以下
</t>
  </si>
  <si>
    <t xml:space="preserve">　排水基準は下水道放流を前提に、下水道との取合点において「表１－６　下水道放流基準」に示す基準値以下とする。
</t>
  </si>
  <si>
    <t xml:space="preserve">　騒音基準は、敷地境界線において「表１－７　騒音基準」の基準値以下とする。
</t>
  </si>
  <si>
    <t xml:space="preserve">70デシベル
</t>
  </si>
  <si>
    <t xml:space="preserve">65デシベル
</t>
  </si>
  <si>
    <t xml:space="preserve">60デシベル
</t>
  </si>
  <si>
    <t xml:space="preserve">　振動基準は、敷地境界線において「表１－８　振動基準」の基準値以下とする。
</t>
  </si>
  <si>
    <t xml:space="preserve">　悪臭基準は、「表１－９　悪臭基準」の基準以下とする。
</t>
  </si>
  <si>
    <t xml:space="preserve">臭気指数15
</t>
  </si>
  <si>
    <t xml:space="preserve">1号規制に掲げる値を基礎として、悪臭防止法施行規則第6条の2に定める方法により算出して得られる臭気排出強度又は臭気指数。
</t>
  </si>
  <si>
    <t xml:space="preserve">1号規制に掲げる値を基礎として、悪臭防止法施行規則第6条の3に定める方法により算出して得られる臭気排出強度又は臭気指数。
</t>
  </si>
  <si>
    <t xml:space="preserve">　粉じん基準は、集じん設備の排出口に設定するものとし、「表１－１０　粉じん基準（排出口）」に示す基準値以下とする。
</t>
  </si>
  <si>
    <t xml:space="preserve">0.1 g/m3N
</t>
  </si>
  <si>
    <t xml:space="preserve">　ごみ焼却施設は、本要求水準書で示されるごみ質の範囲において「表１－１１　ごみ焼却施設の処理能力」に示す条件を満足する処理能力を有するものとする。
</t>
  </si>
  <si>
    <t xml:space="preserve">274ｔ/日（137ｔ/24ｈ×2炉）
</t>
  </si>
  <si>
    <t xml:space="preserve">ストーカ炉又はガス化溶融炉（シャフト式又は流動床式）
</t>
  </si>
  <si>
    <t xml:space="preserve">290日以上（1炉あたり）
</t>
  </si>
  <si>
    <t xml:space="preserve">可燃ごみ、可燃性残さ、脱水汚泥
</t>
  </si>
  <si>
    <t xml:space="preserve">9.2ｔ/5ｈ
</t>
  </si>
  <si>
    <t xml:space="preserve">切断（剪断）式
</t>
  </si>
  <si>
    <t xml:space="preserve">250日以上
</t>
  </si>
  <si>
    <t xml:space="preserve">可燃性粗大ごみ
</t>
  </si>
  <si>
    <t xml:space="preserve">【　】kg/ｈ
</t>
  </si>
  <si>
    <t xml:space="preserve">指定なし
</t>
  </si>
  <si>
    <t xml:space="preserve">小動物
</t>
  </si>
  <si>
    <t xml:space="preserve">※可燃性粗大ごみ破砕処理ラインは切断式破砕機単体設置を想定していることから、単体機器の能力を示す。
</t>
  </si>
  <si>
    <t xml:space="preserve">※小動物焼却処理ラインは、小動物を小動物焼却炉にて処理する場合とする。
</t>
  </si>
  <si>
    <t xml:space="preserve">　粗大ごみ処理施設は、本要求水準書で示されるごみ質の範囲において「表１－１２　粗大ごみ処理施設の処理能力」に示す条件を満足する処理能力を有するものとする。
</t>
  </si>
  <si>
    <t xml:space="preserve">16.3ｔ/5ｈ
</t>
  </si>
  <si>
    <t xml:space="preserve">－
</t>
  </si>
  <si>
    <t xml:space="preserve">不燃ごみ
</t>
  </si>
  <si>
    <t xml:space="preserve">4.0ｔ/5ｈ
</t>
  </si>
  <si>
    <t xml:space="preserve">不燃性粗大ごみ
</t>
  </si>
  <si>
    <t xml:space="preserve">20.3ｔ/5ｈ
</t>
  </si>
  <si>
    <t xml:space="preserve">低速回転式＋高速回転式
</t>
  </si>
  <si>
    <t xml:space="preserve">不燃ごみ、不燃性粗大ごみ
</t>
  </si>
  <si>
    <t xml:space="preserve">　ごみ焼却施設で生成する溶融スラグ、主灰、飛灰処理物に係る品質基準を「表１－１３　ごみ焼却施設生成物に係る品質基準」のとおりとする。
</t>
  </si>
  <si>
    <t xml:space="preserve">　なお、ガス化溶融炉で生成・回収される溶融メタルや金属類は事業者所掌での資源化を前提とすることから品質基準は設けないが、安定した資源化が可能な品質を有するものとする。落じん灰については所定の方法で回収することを前提に品質基準は設定しない。また、ストーカ炉で生成される酸化鉄（焼き鉄）については焼却灰に含めて最終処分することを妨げない。
</t>
  </si>
  <si>
    <t xml:space="preserve">JIS A 5031及びJIS A 5032に適合すること。
</t>
  </si>
  <si>
    <t xml:space="preserve">熱しゃく減量は5％未満
一般廃棄物最終処分場の埋立基準に合致すること。
</t>
  </si>
  <si>
    <t xml:space="preserve">指定しない。
</t>
  </si>
  <si>
    <t xml:space="preserve">一般廃棄物最終処分場の埋立基準に合致すること。
</t>
  </si>
  <si>
    <t xml:space="preserve">　不燃ごみや不燃性粗大ごみの破砕処理にて発生する破砕物に含まれる鉄やアルミ類、残さを回収する際の品質基準を「表１－１４　金属類及び残さの品質基準」のとおりとする。
</t>
  </si>
  <si>
    <t xml:space="preserve">　なお、回収率は目標値とし、両立が難しい場合は純度を優先するものとする。
</t>
  </si>
  <si>
    <t xml:space="preserve">95％以上
</t>
  </si>
  <si>
    <t xml:space="preserve">90％以上
</t>
  </si>
  <si>
    <t xml:space="preserve">65％以上
</t>
  </si>
  <si>
    <t xml:space="preserve">80％以上
</t>
  </si>
  <si>
    <t xml:space="preserve">85％以上
</t>
  </si>
  <si>
    <t xml:space="preserve">※アルミ類には鉄以外の金属を含む。
</t>
  </si>
  <si>
    <t xml:space="preserve">　不燃ごみ、不燃性粗大ごみ、有害ごみ及び危険ごみのうち、破砕処理や委託処分の前処理に係る作業基準を「表１－１５　前処理作業に係る基準」のとおりとする。
</t>
  </si>
  <si>
    <t xml:space="preserve">　なお、粗大ごみ処理施設から搬出する資源物及び最終処分物のすべては、「第２編　第１章１．３．９　資源物、最終処分物の搬出形態」に示す「表２－１６　資源物及び最終処分物の搬出形態（粗大ごみ処理施設）」のとおりである。品目別（種類別）の品質基準は「表１－１４　金属類及び残さの品質基準」を除き設定しないが、必要な選別や仕分けを行って引取先に引取り可能な状態にするよう努めるものとする。
</t>
  </si>
  <si>
    <t xml:space="preserve">不燃ごみや不燃性粗大ごみに混入している排出禁止物と処理不適物について一定の種類別に分離
</t>
  </si>
  <si>
    <t xml:space="preserve">スプリングとそれ以外の材質のもの（被覆布、マットレスなど）の分離
</t>
  </si>
  <si>
    <t xml:space="preserve">二次電池の除去、アルミ類の分離
</t>
  </si>
  <si>
    <t xml:space="preserve">収集袋の破袋・除袋
</t>
  </si>
  <si>
    <t xml:space="preserve">収集袋の破袋・除袋、車及びバイク用バッテリーの除去
</t>
  </si>
  <si>
    <t xml:space="preserve">収集袋の破袋・除袋、蛍光管と水銀使用の製品との分離、蛍光管以外の電球の除去
</t>
  </si>
  <si>
    <t xml:space="preserve">灯油の抜き取り
</t>
  </si>
  <si>
    <t xml:space="preserve">　ごみ焼却施設は、「表１－１６　エネルギー回収率（発電効率と熱利用率の和）」に示す条件を満足するエネルギー回収率を有するものとする。
</t>
  </si>
  <si>
    <t xml:space="preserve">20.5%
</t>
  </si>
  <si>
    <t xml:space="preserve">※エネルギー回収率の定義や算定方法は、「エネルギー回収型廃棄物処理施設整備マニュアル（令和3年4月改訂）環境省環境再生・資源循環局廃棄物適正処理推進課」による。
</t>
  </si>
  <si>
    <t xml:space="preserve">　ごみ焼却施設は、「表１－１７　燃焼能力」に示す条件を満足する燃焼機能を有するものとする。
</t>
  </si>
  <si>
    <t xml:space="preserve">燃焼室を850℃以上に維持できる機能を有する。
</t>
  </si>
  <si>
    <t xml:space="preserve">燃焼室内での燃焼ガス滞留時間を2秒以上とする機能を有する。
</t>
  </si>
  <si>
    <t xml:space="preserve">　ごみ焼却施設は、定常運転時に外部電力を喪失した場合で、かつ発電電力が消費電力を上回っている場合には、自立運転に安定して移行できる機能を有するものとする。また、立ち上げ、立ち下げ時や定常運転時においても発電電力が消費電力を下回っている時など、緊急停止せざるを得ない状況時に外部電力を喪失した場合には、非常用（常用）発電機を利用して安全に緊急停止できる機能を有するものとする。
</t>
  </si>
  <si>
    <t xml:space="preserve">　ごみ焼却施設は、非常用（常用）発電機を用いて、全炉停止時から1炉立上げ（蒸気タービン発電機が起動して安定するまで）を行いつつ、蒸気タービン発電機の電力を用いて2炉目を立ち上げることが可能な機能を有するものとする。
</t>
  </si>
  <si>
    <t xml:space="preserve">　新ごみ処理施設に設置する各破砕機は、「表１－１８　破砕処理能力」に示す条件を満足する破砕処理能力を有するものとする。
</t>
  </si>
  <si>
    <t xml:space="preserve">400㎜以下
</t>
  </si>
  <si>
    <t xml:space="preserve">85%以上
</t>
  </si>
  <si>
    <t xml:space="preserve">ごみ焼却施設
</t>
  </si>
  <si>
    <t xml:space="preserve">粗大ごみ処理施設
</t>
  </si>
  <si>
    <t xml:space="preserve">150㎜以下
</t>
  </si>
  <si>
    <t xml:space="preserve">　1日24時間連続運転とし、年間稼働可能日数は1炉290日以上とする。また、系列それぞれにおいて90日以上の安定した連続運転が可能なものとする。
</t>
  </si>
  <si>
    <t xml:space="preserve">　1日5時間運転とし、年間稼働可能日数は250日以上とする。また、系列それぞれにおいて安定した連続運転が可能なものとする。
</t>
  </si>
  <si>
    <t xml:space="preserve">　原則として「第２編　設計・建設業務」に示す機械、電気、計装、建築、土木などの各仕様条件（要求水準）を満足するものとする。なお、遵守する具体的な仕様は建設事業者が作成し、本組合が承諾した承諾図書に従うものとする。
</t>
  </si>
  <si>
    <t xml:space="preserve">　本件事業の履行に関して、遵守する関係法令等は次のとおりとする。
</t>
  </si>
  <si>
    <t xml:space="preserve">(1) 廃棄物の処理及び清掃に関する法律（昭和45年法律第137号）
</t>
  </si>
  <si>
    <t xml:space="preserve">(2) 資源の有効な利用の促進に関する法律（平成3年法律第48号）
</t>
  </si>
  <si>
    <t xml:space="preserve">(3) 廃棄物処理施設整備国庫補助事業に係るごみ処理施設の性能に関する指針について（平成10年生衛発第1572号）
</t>
  </si>
  <si>
    <t xml:space="preserve">(4) ダイオキシン類対策特別措置法（平成11年法律第105号）
</t>
  </si>
  <si>
    <t xml:space="preserve">(5) ごみ処理に係るダイオキシン類の削減対策について（平成9年衛環21号　厚生省生活衛生局水道環境部長通知）
</t>
  </si>
  <si>
    <t xml:space="preserve">(6) 環境基本法（平成5年法律第91号）
</t>
  </si>
  <si>
    <t xml:space="preserve">(7) 大気汚染防止法（昭和43年法律第97号）
</t>
  </si>
  <si>
    <t xml:space="preserve">(8) 悪臭防止法（昭和46年法律第91号）
</t>
  </si>
  <si>
    <t xml:space="preserve">(9) 騒音規制法（昭和43年法律第98号）
</t>
  </si>
  <si>
    <t xml:space="preserve">(10) 振動規制法（昭和51年法律第64号）
</t>
  </si>
  <si>
    <t xml:space="preserve">(11) 水質汚濁防止法（昭和45年法律第138号）
</t>
  </si>
  <si>
    <t xml:space="preserve">(12) 土壌汚染対策法（平成14年法律第53号）
</t>
  </si>
  <si>
    <t xml:space="preserve">(13) 水道法（昭和32年法律第177号）
</t>
  </si>
  <si>
    <t xml:space="preserve">(14) 浄化槽法（昭和58年法律第43号）
</t>
  </si>
  <si>
    <t xml:space="preserve">(15) 計量法（平成4年法律第51号）
</t>
  </si>
  <si>
    <t xml:space="preserve">(16) 消防法（昭和23年法律第186号）
</t>
  </si>
  <si>
    <t xml:space="preserve">(17) 建築基準法（昭和25年法律第201号）
</t>
  </si>
  <si>
    <t xml:space="preserve">(18) 建築士法（昭和25年法律第202号）
</t>
  </si>
  <si>
    <t xml:space="preserve">(19) 高齢者、障害者等の移動等の円滑化の促進に関する法律（平成18年法律第91号）
</t>
  </si>
  <si>
    <t xml:space="preserve">(20) 建築物のエネルギー消費性能の向上に関する法律（平成27年法律第53号）
</t>
  </si>
  <si>
    <t xml:space="preserve">(21) 建設工事に係る資材の再資源化等に関する法律（平成12年法律第104号）
</t>
  </si>
  <si>
    <t xml:space="preserve">(22) 建設業法（昭和24年法律第100号）
</t>
  </si>
  <si>
    <t xml:space="preserve">(23) 労働安全衛生法（昭和47年法律第57号）
</t>
  </si>
  <si>
    <t xml:space="preserve">(24) 労働基準法（昭和22年法律第49号）
</t>
  </si>
  <si>
    <t xml:space="preserve">(25) 高圧ガス保安法（昭和26年法律第204号）
</t>
  </si>
  <si>
    <t xml:space="preserve">(26) 航空法（昭和27年法律第231号）
</t>
  </si>
  <si>
    <t xml:space="preserve">(27) 電波法（昭和25年法律第131号）
</t>
  </si>
  <si>
    <t xml:space="preserve">(28) 電気事業法（昭和39年法律第170号）
</t>
  </si>
  <si>
    <t xml:space="preserve">(29) 電気工事士法（昭和35年法律第139号）
</t>
  </si>
  <si>
    <t xml:space="preserve">(30) 河川法（昭和39年法律第167号）
</t>
  </si>
  <si>
    <t xml:space="preserve">(31) 砂防法（明治30年法律第29号）
</t>
  </si>
  <si>
    <t xml:space="preserve">(32) 森林法（昭和26年法律第249号）
</t>
  </si>
  <si>
    <t xml:space="preserve">(33) 都市計画法（昭和43年法律第100号）
</t>
  </si>
  <si>
    <t xml:space="preserve">(34) 電気設備に関する技術基準を定める省令（平成9年通商産業省令第52号）
</t>
  </si>
  <si>
    <t xml:space="preserve">(35) クレーン等安全規則（昭和47年労働省令第34号）及びクレーン構造規格（平成7年労働省告示第134号）
</t>
  </si>
  <si>
    <t xml:space="preserve">(36) ボイラー及び圧力容器安全規則（昭和47年労働省令第33号）
</t>
  </si>
  <si>
    <t xml:space="preserve">(37) 事務所衛生基準規則（昭和47年労働省令第43号）
</t>
  </si>
  <si>
    <t xml:space="preserve">(38) 山梨県の各種条例・規則等
</t>
  </si>
  <si>
    <t xml:space="preserve">(39) 山梨西部広域環境組合の各種例規等
</t>
  </si>
  <si>
    <t xml:space="preserve">(40) 中央市の各種条例・規則等
</t>
  </si>
  <si>
    <t xml:space="preserve">(41) その他本件事業に関連する法令等
</t>
  </si>
  <si>
    <t xml:space="preserve">　本件事業の履行に関して、準拠又は遵守する基準・規格等（最新版に準拠）は次のとおりとする。
</t>
  </si>
  <si>
    <t xml:space="preserve">(1) ごみ処理施設整備の計画・設計要領2017改訂版（公益社団法人全国都市清掃会議）
</t>
  </si>
  <si>
    <t xml:space="preserve">(2) 電力品質確保に係る系統連系技術要件ガイドライン（資源エネルギー庁）
</t>
  </si>
  <si>
    <t xml:space="preserve">(3) 系統アクセスルール（特別高圧版）等東京電力パワーグリッド株式会社が定める規定
</t>
  </si>
  <si>
    <t xml:space="preserve">(4) 高圧または特別高圧で受電する需要家の高調波抑制対策ガイドライン（経済産業省）
</t>
  </si>
  <si>
    <t xml:space="preserve">(5) 高調波抑制対策技術指針（平成30年11月一般社団法人日本電気協会）
</t>
  </si>
  <si>
    <t xml:space="preserve">(6) 日本産業規格
</t>
  </si>
  <si>
    <t xml:space="preserve">(7) 電気学会電気規格調査会標準規格
</t>
  </si>
  <si>
    <t xml:space="preserve">(8) 日本電機工業会規格
</t>
  </si>
  <si>
    <t xml:space="preserve">(9) 日本電線工業会規格
</t>
  </si>
  <si>
    <t xml:space="preserve">(10) 日本電気技術規格委員会規格
</t>
  </si>
  <si>
    <t xml:space="preserve">(11) 日本照明工業会規格
</t>
  </si>
  <si>
    <t xml:space="preserve">(12) 公共建築工事標準仕様書（建築工事編、電気設備工事編、機械設備工事編）（国土交通省大臣官房官庁営繕部）
</t>
  </si>
  <si>
    <t xml:space="preserve">(13) 公共建築設備工事標準図（電気設備工事編、機械設備工事編）（国土交通省大臣官房官庁営繕部）
</t>
  </si>
  <si>
    <t xml:space="preserve">(14) 建築工事監理指針（国土交通省大臣官房官庁営繕部）
</t>
  </si>
  <si>
    <t xml:space="preserve">(15) 機械設備工事監理指針（国土交通省大臣官房官庁営繕部）
</t>
  </si>
  <si>
    <t xml:space="preserve">(16) 電気設備工事監理指針（国土交通省大臣官房官庁営繕部）
</t>
  </si>
  <si>
    <t xml:space="preserve">(17) 工場電気設備防爆指針（独立行政法人労働者健康安全機構労働安全衛生総合研究所）
</t>
  </si>
  <si>
    <t xml:space="preserve">(18) 官庁施設の総合耐震・対津波計画基準（平成25年3月29日国営計第126号、国営整第198号、国営設第135号）
</t>
  </si>
  <si>
    <t xml:space="preserve">(19) 官庁施設の環境保全性基準（令和4年3月25日国営環第3号）
</t>
  </si>
  <si>
    <t xml:space="preserve">(20) 官庁施設のユニバーサルデザインに関する基準（平成18年3月31日国営整第157号、国営設第163号）
</t>
  </si>
  <si>
    <t xml:space="preserve">(21) 建築設備設計基準（国土交通省大臣官房官庁営繕部）
</t>
  </si>
  <si>
    <t xml:space="preserve">(22) 建築設備計画基準（国土交通省大臣官房官庁営繕部）
</t>
  </si>
  <si>
    <t xml:space="preserve">(23) 建築設備耐震設計・施工指針（平成26年9月一般財団法人日本建築センター）
</t>
  </si>
  <si>
    <t xml:space="preserve">(24) 煙突構造設計指針（平成19年11月一般社団法人日本建築学会）
</t>
  </si>
  <si>
    <t xml:space="preserve">(25) 道路土工 各指針（公益社団法人日本道路協会）
</t>
  </si>
  <si>
    <t xml:space="preserve">(26) 事業者が講ずべき快適な職場環境の形成のための措置に関する指針（平成4年　労働省告示第59号）
</t>
  </si>
  <si>
    <t xml:space="preserve">(27) エネルギー回収型廃棄物処理施設整備マニュアル（令和3年4月改訂環境省環境再生・資源循環局廃棄物適正処理推進課）
</t>
  </si>
  <si>
    <t xml:space="preserve">(28) 自家用電気工作物に係るサイバーセキュリティの確保に関するガイドライン（経済産業省）
</t>
  </si>
  <si>
    <t xml:space="preserve">(29) 美しい県土づくりガイドライン（平成21年3月山梨県）
</t>
  </si>
  <si>
    <t xml:space="preserve">(30) 山梨県公共事業における景観ガイドライン（令和2年4月山梨県）
</t>
  </si>
  <si>
    <t xml:space="preserve">(31) 中央市景観計画（平成29年8月中央市）
</t>
  </si>
  <si>
    <t xml:space="preserve">(32) 系統連系に係る設備設計について（地中電線路－引込・引出編）（2022年4月東京電力パワーグリッド株式会社工務部工事統括グループ）
</t>
  </si>
  <si>
    <t xml:space="preserve">(33) その他関連規格、基準等
</t>
  </si>
  <si>
    <t xml:space="preserve">　本件事業の履行に関して、配慮すべき関係計画等は次のとおりとする。
</t>
  </si>
  <si>
    <t xml:space="preserve">(1) 環境基本計画（構成市町）
</t>
  </si>
  <si>
    <t xml:space="preserve">(2) 一般廃棄物処理基本計画（構成市町）
</t>
  </si>
  <si>
    <t xml:space="preserve">(3) 災害廃棄物処理計画（構成市町）
</t>
  </si>
  <si>
    <t xml:space="preserve">(4) ごみ処理施設基本設計報告書（令和6年6月山梨西部広域環境組合）
</t>
  </si>
  <si>
    <t xml:space="preserve">(5) 環境影響評価準備書（令和6年3月山梨西部広域環境組合）
</t>
  </si>
  <si>
    <t xml:space="preserve">(6) 山梨県の環境アセスメント（環境影響評価手続の手引き）（令和5年4月山梨県）
</t>
  </si>
  <si>
    <t xml:space="preserve">　本要求水準書「第２編　設計・建設業務」は、本組合が発注する「山梨西部広域環境組合新ごみ処理施設整備・運営事業」のうち、新ごみ処理施設の設計・建設業務に適用する。
</t>
  </si>
  <si>
    <t xml:space="preserve">　新ごみ処理施設で設計・建設業務を行う施設の内訳は次のとおりとする。なお、ごみ焼却施設と粗大ごみ処理施設は工場棟として合棟で整備する。そのため、給排水や電気・計装などの設備は、安定稼働性が維持されることを前提に、施設間で集約・共用化することを可とする。
</t>
  </si>
  <si>
    <t xml:space="preserve">(1) 工場棟（ごみ焼却施設、粗大ごみ処理施設）
</t>
  </si>
  <si>
    <t xml:space="preserve">(2) 計量棟
</t>
  </si>
  <si>
    <t xml:space="preserve">(3) 洗車場
</t>
  </si>
  <si>
    <t xml:space="preserve">(4) 外構
</t>
  </si>
  <si>
    <t xml:space="preserve">ア  構内道路・構内照明
</t>
  </si>
  <si>
    <t xml:space="preserve">イ  駐車場
</t>
  </si>
  <si>
    <t xml:space="preserve">ウ  植栽
</t>
  </si>
  <si>
    <t xml:space="preserve">エ  門扉・囲障
</t>
  </si>
  <si>
    <t xml:space="preserve">オ  構内雨水集排水設備
</t>
  </si>
  <si>
    <t xml:space="preserve">カ  その他関連する施設や設備
</t>
  </si>
  <si>
    <t xml:space="preserve">(5) 公園緑地
</t>
  </si>
  <si>
    <t xml:space="preserve">　建設事業者は、本組合と締結する建設工事請負契約に基づき、本要求水準書に従って新ごみ処理施設の設計・建設業務を行うものとする。建設事業者が行う業務の概要は以下のとおりとする。
</t>
  </si>
  <si>
    <t xml:space="preserve">(1)本組合と締結する建設工事請負契約に基づき、処理対象物の適正な処理が可能な新ごみ処理施設の設計・建設を行う。また、本件事業を行うために必要な許認可の取得を行う。設計・建設業務の範囲は、機械設備工事、電気計装設備工事、土木建築工事などの実施設計及び工事の施工とし、新ごみ処理施設の整備に必要なもの全てを含む。
</t>
  </si>
  <si>
    <t xml:space="preserve">(2)新ごみ処理施設の建設等に伴って発生する建設廃棄物等の処理、処分及びその他の関連するもの、建築確認（計画通知）等の許認可手続、プラント設備の試運転及び引渡性能試験、長寿命化総合計画（施設保全計画）の策定、工事に伴う環境調査及び工事中の住民対応等の各種関連業務を行う。
</t>
  </si>
  <si>
    <t xml:space="preserve">(3)本組合が行う循環型社会形成推進交付金の申請手続等、行政手続に必要な書類の作成等の協力、支援を行う。
</t>
  </si>
  <si>
    <t xml:space="preserve">(4)上記の(1)から(3)に係る具体的な業務の範囲は次のとおりとする。
</t>
  </si>
  <si>
    <t xml:space="preserve">ア  調査
</t>
  </si>
  <si>
    <t xml:space="preserve">　設計・建設に必要な測量、地質調査及びその他必要な調査を行う。
</t>
  </si>
  <si>
    <t xml:space="preserve">イ  新ごみ処理施設の配置計画
</t>
  </si>
  <si>
    <t xml:space="preserve">　敷地の全体計画とともに、新ごみ処理施設の配置や車両動線などの配置計画を行う。
</t>
  </si>
  <si>
    <t xml:space="preserve">ウ  新ごみ処理施設の設計及び施工
</t>
  </si>
  <si>
    <t xml:space="preserve">　工場棟や計量棟をはじめ、洗車場、構内道路、駐車場、門扉、植栽工事等の一切の設計及び施工を行う。
</t>
  </si>
  <si>
    <t xml:space="preserve">エ  関連設備の整備など
</t>
  </si>
  <si>
    <t xml:space="preserve">　電力の引き込み、上下水の引き込み、井戸の整備、電話・通信の引き込み、見学者用説明・啓発機能調度品、説明用パンフレットの納品などを行う。
</t>
  </si>
  <si>
    <t xml:space="preserve">　また、電波障害が生じた場合でかつ事業範囲内の工事が必要になった場合は、本組合の要請に従い誠意をもって必要な協力や工事を行う。
</t>
  </si>
  <si>
    <t xml:space="preserve">オ  環境影響準備書の遵守
</t>
  </si>
  <si>
    <t xml:space="preserve">　建設事業者は、設計・建設業務において、環境影響評価書を遵守する。
</t>
  </si>
  <si>
    <t xml:space="preserve">カ  官公署等への申請
</t>
  </si>
  <si>
    <t xml:space="preserve">　本件事業に必要な申請手続をするとともに、本組合が行う申請については協力を行う。なお、本組合が行う申請に係る申請費用は本組合所掌とするが、それ以外の申請に係る費用は建設事業者の負担とする。
</t>
  </si>
  <si>
    <t xml:space="preserve">キ  周辺住民等への対応
</t>
  </si>
  <si>
    <t xml:space="preserve">　新ごみ処理施設の設計・建設業務期間中における周辺住民への説明会、パンフレットの作成や配布及び周辺住民等からの意見や苦情に対する対応を本組合と連携して行う。
</t>
  </si>
  <si>
    <t xml:space="preserve">ク  運営事業者への新ごみ処理施設の運転、維持管理、保守に係る指導
</t>
  </si>
  <si>
    <t xml:space="preserve">ケ  本件事業の実施に必要な部品の供給業務及び新ごみ処理施設の運営への協力
</t>
  </si>
  <si>
    <t xml:space="preserve">コ  法定資格者の配置
</t>
  </si>
  <si>
    <t xml:space="preserve">　新ごみ処理施設の設計・建設業務期間中に必要な資格者を配置する。なお、以下の資格者は運営事業者に所属する者を配置する。なお、資格の種別（1種、2種など）は、新ごみ処理施設の整備内容と整合させる。
</t>
  </si>
  <si>
    <t xml:space="preserve">（ア） 電気主任技術者
</t>
  </si>
  <si>
    <t xml:space="preserve">（イ） ボイラー・タービン主任技術者
</t>
  </si>
  <si>
    <t xml:space="preserve">サ  建物内備品等の調達
</t>
  </si>
  <si>
    <t xml:space="preserve">　見学者用の備品類の調達については、建設事業者の所掌とし、運営に必要な備品、什器、物品は運営事業者の所掌とする。また、備品、什器、物品、消耗品の補充や維持管理は運営事業者の責任とする。
</t>
  </si>
  <si>
    <t xml:space="preserve">シ  その他本件事業に必要な全ての業務
</t>
  </si>
  <si>
    <t xml:space="preserve">(1) 敷地の確保
</t>
  </si>
  <si>
    <t xml:space="preserve">　本件事業を実施するための事業予定地として必要な敷地を確保する。
</t>
  </si>
  <si>
    <t xml:space="preserve">(2) 業務実施状況のモニタリング
</t>
  </si>
  <si>
    <t xml:space="preserve">　新ごみ処理施設の設計・建設期間を通じ、本件事業に係る監督員を配置し、設計についての承諾を行うとともに、工事監理を行う。工事監理では、建設事業者に対する調査・検査及び試験を求める。
</t>
  </si>
  <si>
    <t xml:space="preserve">(3) 建設費の支払
</t>
  </si>
  <si>
    <t xml:space="preserve">　建設事業者に対し、原則として本件事業における設計・建設業務にかかる対価を、本組合の検査後、出来高に応じて年度毎に支払う。
</t>
  </si>
  <si>
    <t xml:space="preserve">(4) 住民対応
</t>
  </si>
  <si>
    <t xml:space="preserve">　新ごみ処理施設の設計・建設期間における意見や苦情等への対応や説明を建設事業者と連携して行う。
</t>
  </si>
  <si>
    <t xml:space="preserve">(5) 本件事業に必要な行政手続
</t>
  </si>
  <si>
    <t xml:space="preserve">　本件事業を実施する上で必要な、循環型社会形成推進交付金の申請、施設設置届、許認可手続等、各種行政手続を行う。
</t>
  </si>
  <si>
    <t xml:space="preserve">(6) その他本件事業を実施する上で必要な業務
</t>
  </si>
  <si>
    <t xml:space="preserve">　「第１編　第３章　第１編　３．１２．２　処理能力」の施設規模に示す処理能力を有するものとする。
</t>
  </si>
  <si>
    <t xml:space="preserve">　処理対象物の種類は以下のとおりとする。ごみの内容は「表２－１　処理対象物の種類（ごみ焼却施設）」に示すとおりとする。
</t>
  </si>
  <si>
    <t xml:space="preserve">　構成市町の収集車、委託車もしくは許可業者などにより搬入した可燃ごみや、構成市町の住民が自己搬入した可燃ごみをいう。
</t>
  </si>
  <si>
    <t xml:space="preserve">　構成市町の収集車、委託車もしくは許可業者などにより搬入した可燃性粗大ごみや、構成市町の住民が自己搬入した可燃性粗大ごみをいう。
</t>
  </si>
  <si>
    <t xml:space="preserve">　構成市町の収集車、委託車もしくは許可業者などにより搬入した動物の死骸や、構成市町の住民が自己搬入した動物の死骸をいう。
</t>
  </si>
  <si>
    <t xml:space="preserve">　中巨摩地区広域事務組合と峡南衛生組合の収集車、委託車により搬入した脱水汚泥をいう。
</t>
  </si>
  <si>
    <t xml:space="preserve">　新ごみ処理施設内の破砕・選別処理工程から発生した可燃性残さをいう。
</t>
  </si>
  <si>
    <t xml:space="preserve">　天災（地震、風水害等）によって発生する廃棄物のうち、可燃性のものをいう。倒壊又は損壊した家屋や、故障、水没等により使用できなくなった家具、家財、並びに停電の影響等で廃棄される食品廃棄物が主たる処理対象物であり、本要求水準書で定義する災害廃棄物は、可燃ごみや可燃性粗大ごみのごみ質条件に合致するものをいう。
</t>
  </si>
  <si>
    <t xml:space="preserve">生ごみ、木、布・革・ゴム製品、プラスチック製品、紙おむつ、ビニール製品・CDなど。
</t>
  </si>
  <si>
    <t xml:space="preserve">布団、毛布、カーペット、大型家具、大型プラスチック製品など指定ごみ袋に入らない可燃性の大型ごみ（最大寸法の制限は設けない）。
</t>
  </si>
  <si>
    <t xml:space="preserve">構成市町内にて駆除や交通事故にて発生した死骸、ペットの死骸など。最大のものは100kgまでの鹿や猪を想定する。
</t>
  </si>
  <si>
    <t xml:space="preserve">中巨摩地区広域事務組合と峡南衛生組合が保有するし尿処理施設から発生する脱水汚泥。
</t>
  </si>
  <si>
    <t xml:space="preserve">可燃性粗大ごみ、不燃ごみ、不燃性粗大ごみを破砕処理した破砕物のうち、可燃性のもの。
</t>
  </si>
  <si>
    <t xml:space="preserve">　ストーカ炉又はガス化溶融炉（シャフト式又は流動床式）
</t>
  </si>
  <si>
    <t xml:space="preserve">　切断（剪断）式破砕方式
</t>
  </si>
  <si>
    <t xml:space="preserve">　設定しない（提案を可とする）
</t>
  </si>
  <si>
    <t xml:space="preserve">　運営期間中（令和13年（2031年）4月1日から令和33年（2051年）3月31日まで）のごみ焼却施設の計画処理量は、「表２－２　計画処理量（ごみ焼却施設）」に示すとおりとする。なお、計画処理量には突発的に発生する災害廃棄物、非定常的に搬入される少量の小動物及び脱水汚泥については含んでいない。
</t>
  </si>
  <si>
    <t xml:space="preserve">　小動物の年間処理実績（令和3年度実績）を参考として「添付資料07　小動物の処理実績（参考）」に示す。
</t>
  </si>
  <si>
    <t xml:space="preserve">　脱水汚泥については、中巨摩地区広域事務組合から年間740ｔ程度、峡南衛生組合から年間150ｔ程度搬入することを想定している。
</t>
  </si>
  <si>
    <t xml:space="preserve">　なお、処理対象物の季節変動については、これまで既存3組合で処理している関係から、新ごみ処理施設稼働後と同じ傾向が継承されるとは限らないが、既存3組合を合計した令和3年度の1年間の日搬入量実績を参考として「添付資料08　日搬入量実績」に示す。
</t>
  </si>
  <si>
    <t xml:space="preserve">　本組合では、ごみの受入・処理は行わないと構成市町と取り決めしている排出禁止物を定めている。
</t>
  </si>
  <si>
    <t xml:space="preserve">　排出禁止物は、「表２－３　排出禁止物」のとおりである。
</t>
  </si>
  <si>
    <t xml:space="preserve">建築廃材（特殊鋼材、れんが、コンクリート、鉄筋コンクリート）、自動車部品（タイヤ、ホイール、バッテリー、マフラー、スプリングなど）、燃料（ガソリン、灯油、軽油、油、廃油、農薬など）、灰、マッチ、ガスボンベ、消火器、農機具、農業廃棄物（農業用ビニール、稲苗箱、鉢物）、漁業用具、原動機付自転車、ドラム缶、農業用ビニール、事業系粗大、産業廃棄物、漬物石、市町が主体となり処理するものなど。
</t>
  </si>
  <si>
    <t xml:space="preserve">　「１．２．２　処理対象物の種類」に含まれるが、処理に適さないものや設備に不具合が発生する処理不適物については、本組合と建設事業者及び運営事業者で協議の上、詳細な内容を規定する。
</t>
  </si>
  <si>
    <t xml:space="preserve">　ごみ焼却施設のうち、可燃ごみ焼却処理ラインで処理するごみの計画ごみ質は、「表２－４　計画ごみ質」に示すとおりとする。なお、計画ごみ質は、「１．２．２　処理対象物の種類」のうち、可燃ごみ、可燃性粗大ごみの破砕残さ、脱水汚泥、可燃性残さ（粗大ごみ処理施設から搬送されてきたもの）が混合した状態とする。
</t>
  </si>
  <si>
    <t xml:space="preserve">　なお、既存3組合が保有する施設のごみピットで調査した過去10ヵ年のごみ質調査結果は「添付資料09　ごみピットでのごみ質調査結果（参考）」のとおりである。
</t>
  </si>
  <si>
    <t xml:space="preserve">6,100
</t>
  </si>
  <si>
    <t xml:space="preserve">9,100
</t>
  </si>
  <si>
    <t xml:space="preserve">12,100
</t>
  </si>
  <si>
    <t xml:space="preserve">53.1
</t>
  </si>
  <si>
    <t xml:space="preserve">39.4
</t>
  </si>
  <si>
    <t xml:space="preserve">7.5
</t>
  </si>
  <si>
    <t xml:space="preserve">100.0
</t>
  </si>
  <si>
    <t xml:space="preserve">45.7
</t>
  </si>
  <si>
    <t xml:space="preserve">46.7
</t>
  </si>
  <si>
    <t xml:space="preserve">7.6
</t>
  </si>
  <si>
    <t xml:space="preserve">38.3
</t>
  </si>
  <si>
    <t xml:space="preserve">53.9
</t>
  </si>
  <si>
    <t xml:space="preserve">7.8
</t>
  </si>
  <si>
    <t xml:space="preserve">0.275
</t>
  </si>
  <si>
    <t xml:space="preserve">0.192
</t>
  </si>
  <si>
    <t xml:space="preserve">0.109
</t>
  </si>
  <si>
    <t xml:space="preserve">47.5
</t>
  </si>
  <si>
    <t xml:space="preserve">24.6
</t>
  </si>
  <si>
    <t xml:space="preserve">8.0
</t>
  </si>
  <si>
    <t xml:space="preserve">12.1
</t>
  </si>
  <si>
    <t xml:space="preserve">3.4
</t>
  </si>
  <si>
    <t xml:space="preserve">4.4
</t>
  </si>
  <si>
    <t xml:space="preserve">57.64
</t>
  </si>
  <si>
    <t xml:space="preserve">8.07
</t>
  </si>
  <si>
    <t xml:space="preserve">1.58
</t>
  </si>
  <si>
    <t xml:space="preserve">0.06
</t>
  </si>
  <si>
    <t xml:space="preserve">0.97
</t>
  </si>
  <si>
    <t xml:space="preserve">31.68
</t>
  </si>
  <si>
    <t xml:space="preserve">※計画ごみ質には、災害廃棄物分は含まない。
</t>
  </si>
  <si>
    <t xml:space="preserve">※種類組成と可燃分元素組成については乾ベースの値。
</t>
  </si>
  <si>
    <t xml:space="preserve">　ごみ焼却施設のうち、可燃性粗大ごみ処理ラインで処理する処理対象物は可燃性粗大ごみであり、均質なごみを処理するものではないことから、「表２－５　可燃性粗大ごみの計画ごみ質（処理対象物）」に示す内容をもって計画ごみ質とする。
</t>
  </si>
  <si>
    <t xml:space="preserve">　ごみ焼却施設のうち、可燃ごみ焼却処理ライン又は小動物焼却処理ラインで処理する小動物は動物の死骸であり、均質なごみを処理するものではなく、駆除や交通事故のほか、ペットの死骸も含まれることから必ずしも種類を特定できない。よって、処理対象とする小動物として鹿（ニホンジカなど）や猪、犬、猫、猿、狸、狐、イタチ、アナグマ、亀、ハクビシン、鳥類などを念頭に想定すること。なお、鹿（ニホンジカなど）を念頭に、最大重量は100kg程度、最大寸法は体長（頭胴長）180㎝、体高（肩高）110㎝程度を想定する。
</t>
  </si>
  <si>
    <t xml:space="preserve">　脱水汚泥は中巨摩地区広域事務組合と峡南衛生組合から搬入されるものとし、含水率はそれぞれ70％以下、78％程度を想定する。
</t>
  </si>
  <si>
    <t xml:space="preserve">　
</t>
  </si>
  <si>
    <t xml:space="preserve">ごみ袋
</t>
  </si>
  <si>
    <t xml:space="preserve">ビニール袋、ビニールシート・毛布(結束)、段ボールなど
</t>
  </si>
  <si>
    <t xml:space="preserve">2tトラック、軽トラック
</t>
  </si>
  <si>
    <t xml:space="preserve">土のう袋ほか
</t>
  </si>
  <si>
    <t xml:space="preserve">軽トラック、2t・4tコンテナ車
</t>
  </si>
  <si>
    <t xml:space="preserve">　ごみ焼却施設から発生する資源物及び最終処分物の搬出形態は、「表２－７　資源物及び最終処分物の搬出形態（ごみ焼却施設）」のとおりである。
</t>
  </si>
  <si>
    <t xml:space="preserve">　なお、搬出頻度や積載量については、引取先によって異なる可能性があることから建設工事期間中に詳細を決定するものとする。
</t>
  </si>
  <si>
    <t xml:space="preserve">13ｔダンプトラック
</t>
  </si>
  <si>
    <t xml:space="preserve">埋立処分
</t>
  </si>
  <si>
    <t xml:space="preserve">最終処分
</t>
  </si>
  <si>
    <t xml:space="preserve">ダンプトラック
</t>
  </si>
  <si>
    <t xml:space="preserve">売却
</t>
  </si>
  <si>
    <t xml:space="preserve">資源化
</t>
  </si>
  <si>
    <t xml:space="preserve">ドラム缶
</t>
  </si>
  <si>
    <t xml:space="preserve">トラック
</t>
  </si>
  <si>
    <t xml:space="preserve">※処理方式に応じて対象とならない搬出物もある。
</t>
  </si>
  <si>
    <t xml:space="preserve">※排出形態や搬出車両は引取先によって変更となる可能性がある。
</t>
  </si>
  <si>
    <t xml:space="preserve">※事業者所掌にて資源化する品目（溶融スラグ、溶融メタル）については、搬出車両の条件の変更も可とする。
</t>
  </si>
  <si>
    <t xml:space="preserve">※焼却灰、飛灰処理物の搬出車両の詳細は、「添付資料10　搬出車両の諸元」に示すとおりとする。
</t>
  </si>
  <si>
    <t xml:space="preserve">　可燃ごみ焼却処理ラインは、可燃ごみの処理系列を2炉2系列で構成し、定期補修時及び定期点検時においては、他系列は原則として常時運転できるものとする。
</t>
  </si>
  <si>
    <t xml:space="preserve">　可燃性粗大ごみ処理ライン及び小動物焼却処理ライン（小動物焼却炉を設置する場合）は、1系列とする。
</t>
  </si>
  <si>
    <t xml:space="preserve">　また、受電設備・余熱利用設備等の共通部分を含む機器については、定期修理や定期点検時において、最低限の全停止をもって安全作業が十分確保できるよう考慮するものとする。
</t>
  </si>
  <si>
    <t xml:space="preserve">　仕様概要は「表２－８　ごみ焼却施設の仕様概要」のとおりとする。
</t>
  </si>
  <si>
    <t xml:space="preserve">　また、ごみ焼却施設の標準的な処理フローは「添付資料13　ごみ焼却施設処理フロー（標準案）」のとおりとする。
</t>
  </si>
  <si>
    <t xml:space="preserve">計量機、ピット＆クレーン方式、切断（剪断）式破砕機
</t>
  </si>
  <si>
    <t xml:space="preserve">ストーカ炉、シャフト式ガス化溶融炉、流動床式ガス化溶融炉
</t>
  </si>
  <si>
    <t xml:space="preserve">廃熱ボイラ方式、減温塔（必要に応じて設置）
</t>
  </si>
  <si>
    <t xml:space="preserve">ろ過式集じん器、有害ガス除去装置（乾式除去方式）、無触媒脱硝方式（必要に応じて触媒脱硝方式を採用）
</t>
  </si>
  <si>
    <t xml:space="preserve">蒸気タービン発電設備、場内給湯
</t>
  </si>
  <si>
    <t xml:space="preserve">平衡通風方式
</t>
  </si>
  <si>
    <t xml:space="preserve">ピット＆クレーン方式（主灰）、ピット＆クレーン方式又はホッパ（バンカ）方式（飛灰処理物）
薬剤処理方式
</t>
  </si>
  <si>
    <t xml:space="preserve">生活用水は上水、プラント用水は上水又は井水として必要な設備を用意
</t>
  </si>
  <si>
    <t xml:space="preserve">プラント排水と生活排水は下水道放流を可とするが、可能な範囲で再利用するための設備を用意し、雨水は雨水調整池に導水する
</t>
  </si>
  <si>
    <t xml:space="preserve">特別高圧受電
</t>
  </si>
  <si>
    <t xml:space="preserve">分散型自動制御システム方式（DCS）又は監視制御システム方式（SCADA＋二重化PLC）
（以下、焼却施設の制御システムを総称する場合は「DCS」という。）
</t>
  </si>
  <si>
    <t xml:space="preserve">　安定した連続運転とは、故障等により施設の運転を停止する（点検、清掃、調整、部品交換等に必要な短時間の運転停止を除く。）ことなく、定常運転状態を維持できる運転をいうものとする。したがって、連続運転中に非常停止、緊急停止等による処理システムの停止があってはならない。ただし、排出禁止物や処理不適物の除去等により、処理システムの一部を停止又は予備系列への切り替え等のため、一時的にごみの供給等を停止することはこの限りでない。なお、風水害・地震等の大規模災害等不測の事態及び警報等に対する運転員の対応遅れにより、処理システムを停止した際の扱いについては、その都度協議する。
</t>
  </si>
  <si>
    <t xml:space="preserve">　「第１編　第３章　３．１２．２　処理能力」の施設規模に示す処理能力を有するものとする。
</t>
  </si>
  <si>
    <t xml:space="preserve">　処理対象物の種類は以下のとおりとする。ごみの内容は「表２－９　処理対象物の種類（粗大ごみ処理施設）」に示すとおりとする。
</t>
  </si>
  <si>
    <t xml:space="preserve">　構成市町の収集車、委託車もしくは許可業者などにより搬入した不燃ごみや、構成市町の住民が自己搬入した不燃ごみをいう。
</t>
  </si>
  <si>
    <t xml:space="preserve">　構成市町の収集車、委託車もしくは許可業者などにより搬入した不燃性粗大ごみや、構成市町の住民が自己搬入した不燃性粗大ごみをいう。
</t>
  </si>
  <si>
    <t xml:space="preserve">　構成市町の収集車、委託車などにより搬入した有害ごみや、構成市町の住民が自己搬入した有害ごみをいう。
</t>
  </si>
  <si>
    <t xml:space="preserve">　構成市町の収集車、委託車などにより搬入した危険ごみや、構成市町の住民が自己搬入した危険ごみをいう。
</t>
  </si>
  <si>
    <t xml:space="preserve">　天災（地震、風水害等）によって発生する廃棄物のうち、不燃性のものをいう。倒壊又は損壊した家屋や、故障、水没等により使用できなくなった家具、家財が主たる処理対象物であり、本要求水準書で定義する災害廃棄物は、不燃ごみや不燃性粗大ごみのごみ質条件に合致するものをいう。
</t>
  </si>
  <si>
    <t xml:space="preserve">陶器類や鉄製品、ガラス製品、刃物類、小型家電製品、金属製おもちゃなど
</t>
  </si>
  <si>
    <t xml:space="preserve">自転車や小型家電以外の電気製品、金属製の机など指定ごみ袋に入らない不燃性の大型ごみ（最大寸法1.0ｍ×1.5ｍ×2.5ｍ）
</t>
  </si>
  <si>
    <t xml:space="preserve">乾電池、ボタン電池、二次電池（ニッケル水素電池、ニッカド電池、リチウムイオン電池など）、モバイルバッテリー
</t>
  </si>
  <si>
    <t xml:space="preserve">蛍光管、水銀使用の製品（体温計、血圧計など）
</t>
  </si>
  <si>
    <t xml:space="preserve">カセットボンベ、スプレー缶、ライター
</t>
  </si>
  <si>
    <t xml:space="preserve">　設定しない
</t>
  </si>
  <si>
    <t xml:space="preserve">　低速回転式破砕方式＋高速回転式破砕方式
</t>
  </si>
  <si>
    <t xml:space="preserve">　運営期間中（令和13年（2031年）4月1日から令和33年（2051年）3月31日まで）の粗大ごみ処理施設の計画処理量は、「表２－１０　計画処理量（粗大ごみ処理施設）」に示すとおりとする。なお、計画処理量には突発的に発生する災害廃棄物、有害ごみ及び危険ごみについては含んでいない。
</t>
  </si>
  <si>
    <t xml:space="preserve">　また、不燃性粗大ごみに含まれるスプリング入りマットレス・ソファーの発生量（参考）を、「表２ー１１　スプリング入りマットレス・ソファーの発生量（参考）」に示す。
</t>
  </si>
  <si>
    <t xml:space="preserve">　排出禁止物は、「表２－１２　排出禁止物」のとおりである。
</t>
  </si>
  <si>
    <t xml:space="preserve">　「１．３．２　処理対象物の種類」に含まれるが、処理に適さないものや設備に不具合が発生する処理不適物については、本組合と建設事業者及び運営事業者で協議の上、詳細な内容を規定する。
</t>
  </si>
  <si>
    <t xml:space="preserve">　粗大ごみ処理施設で処理する処理対象物は不燃ごみや不燃性粗大ごみであり、均質なごみを処理するものではないことから、「表２－１３　不燃ごみの計画ごみ質（処理対象物）」及び「表２－１４　不燃性粗大ごみの計画ごみ質（処理対象物）」に示す内容をもって計画ごみ質とする。
</t>
  </si>
  <si>
    <t xml:space="preserve">ドラム缶、かご等
</t>
  </si>
  <si>
    <t xml:space="preserve">かご等
</t>
  </si>
  <si>
    <t xml:space="preserve">　粗大ごみ処理施設から発生する資源物及び最終処分物の搬出形態は、「表２－１６　資源物及び最終処分物の搬出形態（粗大ごみ処理施設）」のとおりである。
</t>
  </si>
  <si>
    <t xml:space="preserve">コンテナ（荷台）に直積み
</t>
  </si>
  <si>
    <t xml:space="preserve">コンテナ車
</t>
  </si>
  <si>
    <t xml:space="preserve">委託処分
</t>
  </si>
  <si>
    <t xml:space="preserve">ドラム缶＋パレット
</t>
  </si>
  <si>
    <t xml:space="preserve">平ボディトラック
</t>
  </si>
  <si>
    <t xml:space="preserve">フレコンバッグ＋パレット
</t>
  </si>
  <si>
    <t xml:space="preserve">かご
</t>
  </si>
  <si>
    <t xml:space="preserve">専用の密閉容器
</t>
  </si>
  <si>
    <t xml:space="preserve">水銀の適正処理、資源化
</t>
  </si>
  <si>
    <t xml:space="preserve">破砕困難物の除外、資源化
</t>
  </si>
  <si>
    <t xml:space="preserve">　不燃ごみ受入・手選別ライン、不燃性粗大ごみ受入・供給ライン、不燃ごみ及び不燃性粗大ごみ破砕選別処理ラインのいずれも1系列で構成する。
</t>
  </si>
  <si>
    <t xml:space="preserve">　仕様概要は「表２－１７　粗大ごみ処理施設の仕様概要」のとおりとする。
</t>
  </si>
  <si>
    <t xml:space="preserve">　また、粗大ごみ処理施設の標準的な処理フローは「添付資料14　粗大ごみ処理施設処理フロー（標準案）」のとおりとする。
</t>
  </si>
  <si>
    <t xml:space="preserve">受入貯留ヤード、受入ホッパ、受入供給コンベヤ
</t>
  </si>
  <si>
    <t xml:space="preserve">低速二軸回転式破砕機、高速回転式破砕機
</t>
  </si>
  <si>
    <t xml:space="preserve">手選別コンベヤ、搬送コンベヤ、磁力選別機、アルミ選別機、破砕物用選別機、風力選別機、蛍光管破砕機、スプレー缶穴あけ機、ライターガス抜き装置
</t>
  </si>
  <si>
    <t xml:space="preserve">貯留ヤード、貯留ホッパ（バンカ）
</t>
  </si>
  <si>
    <t xml:space="preserve">ごみ焼却施設の設備を共用
</t>
  </si>
  <si>
    <t xml:space="preserve">シーケンス制御方式（PLC）
</t>
  </si>
  <si>
    <t xml:space="preserve">(1) 本組合は、設計・建設の監理を行うものとし、設計・施工監理を行う者として、監督員を定める。
</t>
  </si>
  <si>
    <t xml:space="preserve">(2) 本組合は、建築基準法第5条の6第4項の規定に基づき工事監理者を定める（委託する場合を含む）。
</t>
  </si>
  <si>
    <t xml:space="preserve">(3) 監督員は、新ごみ処理施設の設計・施工監理を行う。
</t>
  </si>
  <si>
    <t xml:space="preserve">(4) 工事監理者は、建築士法第18条の規定に基づき、新ごみ処理施設が実施設計等に適合するよう工事監理を行う。また、工事監理者は設計監理も行う。
</t>
  </si>
  <si>
    <t xml:space="preserve">(5) 監督員及び工事監理者（以下、「監督員等」という。）は、次の検査等を行う。
</t>
  </si>
  <si>
    <t xml:space="preserve">ア  完成検査
</t>
  </si>
  <si>
    <t xml:space="preserve">　工事の完成を確認するために行う検査。
</t>
  </si>
  <si>
    <t xml:space="preserve">イ  出来高検査
</t>
  </si>
  <si>
    <t xml:space="preserve">　工事の既済部分に対し、その完成前に部分払等をしようとするときに行う検査。
</t>
  </si>
  <si>
    <t xml:space="preserve">ウ  中間検査
</t>
  </si>
  <si>
    <t xml:space="preserve">　工事の施工過程において、図面や仕様等との整合性を確認するために、随時行う検査。
</t>
  </si>
  <si>
    <t xml:space="preserve">　検査時期は監督員の指示による。
</t>
  </si>
  <si>
    <t xml:space="preserve">(6) 監督員等は、完成検査、出来高検査、中間検査の他に、契約の適正な履行を確保するために必要な検査を行うことができる。
</t>
  </si>
  <si>
    <t xml:space="preserve">(7) 監督員等による検査の実施の他に、山梨西部広域環境組合工事検査規則に基づく検査員検査を行うものとする。実施の詳細については事前に検査員との協議により決定するものとする。
</t>
  </si>
  <si>
    <t xml:space="preserve">(1) 使用材料及び機器は、全てそれぞれの用途に適合する欠点のない製品で、かつ全て新品とし、日本産業規格(JIS)等の規格品を使用するものとする。なお、JIS規格等によらない場合は、JIS規格等と同等品以上の性能を有するものであることを証明することができ、以下に規定する内容を証明・保証できる書類を提出する。また、本組合が指示した場合は、使用材料及び機器等の立会検査を行うものとする。
</t>
  </si>
  <si>
    <t xml:space="preserve">ア  使用材料及び機器のメーカーは、建設事業者の自社製品を含め選定基準を明確にする。
</t>
  </si>
  <si>
    <t xml:space="preserve">イ  材料・機器類のメーカーの選定にあたっては、過去の実績・公的機関の試験成績等を十分検討の上、運営業務期間終了後も10年以上にわたって使用することを見据え、補修や部品納品に係る利便性を考慮し、アフターサービス等に万全を期せるメーカーを選定する。
</t>
  </si>
  <si>
    <t xml:space="preserve">ア  本要求水準書で要求される機能(性能・耐用度を含む)を確実に満足できる。
</t>
  </si>
  <si>
    <t xml:space="preserve">イ   主要部品は、原則としてJIS等の国内の諸基準や諸法令に適合する材料や機器等である。なお、主要部品の範囲は受注後の協議による。
</t>
  </si>
  <si>
    <t xml:space="preserve">ウ  検査立会を要する機器・材料等については、原則として国内において本組合が承諾した検査要領書に基づく検査が実施できる。
</t>
  </si>
  <si>
    <t xml:space="preserve">エ  建設事業者の検査担当員が製作期間中、十分かつ適切な管理を行う。また、海外調達に係る品質管理計画書（機器製作会社概要、品質管理体制、品質管理項目、部品調達方法、メンテナンス対応方法）を提出する。
</t>
  </si>
  <si>
    <t xml:space="preserve">オ  竣工後の維持管理における材料・機器等の調達については、将来とも速やかに調達できる体制を継続的に有する。
</t>
  </si>
  <si>
    <t xml:space="preserve">(1) 高温部に使用される材料は耐熱性に優れたものを使用するものとする。
</t>
  </si>
  <si>
    <t xml:space="preserve">(2) 酸、アルカリ等腐食性のある条件下で使用される材料については、それぞれ耐酸、耐アルカリ性を考慮した材料を使用するものとする。
</t>
  </si>
  <si>
    <t xml:space="preserve">(1) 使用する材料及び機器は、過去の実績・公的機関の試験成績等を十分検討の上選定し、極力メーカーの統一に努め、互換性を持たせるものとする。原則として、事前にメーカーのリストを本組合に提出する。なお、材料・機器類のメーカー選定にあたっては、アフターサービスについても十分考慮し、万全を期するものとする。
</t>
  </si>
  <si>
    <t xml:space="preserve">(2) 環境に配慮した材料・機器を優先的に使用するものとし、エコケーブル、LED照明器具、高効率電動機等を採用するものとする。
</t>
  </si>
  <si>
    <t xml:space="preserve">　建設事業者は、事業スケジュールに遅滞が生じないように、基本設計に着手する。基本設計の作成後、基本設計に係る承諾申請図書を作成し、本組合に提出する。
</t>
  </si>
  <si>
    <t xml:space="preserve">　基本設計に係る承諾申請図書の承諾を得た上で、新ごみ処理施設の実施設計を開始する。なお、基本設計に係る承諾申請図書は、既提出の応募書類に基づくものとなるため、応募書類を基本に内容を拡充するものとし、原則として内容の変更は認めない。ただし、内容を上回り、かつ本組合が認めるものであれば、これを妨げるものではない。
</t>
  </si>
  <si>
    <t xml:space="preserve">　なお、基本設計に係る承諾申請図書の内容は、次のとおりとする。
</t>
  </si>
  <si>
    <t xml:space="preserve">ア  全体計画（施設配置、動線計画を含む）
</t>
  </si>
  <si>
    <t xml:space="preserve">イ  設計基本条件
</t>
  </si>
  <si>
    <t xml:space="preserve">ウ  設備概要説明書（プラント、土建（構造、建築設備を含む））
</t>
  </si>
  <si>
    <t xml:space="preserve">エ  環境学習・環境教育機能説明書
</t>
  </si>
  <si>
    <t xml:space="preserve">オ  運転管理条件
</t>
  </si>
  <si>
    <t xml:space="preserve">ア  施設計画基本数値
</t>
  </si>
  <si>
    <t xml:space="preserve">イ  主要施設（機器）設計計算書
</t>
  </si>
  <si>
    <t xml:space="preserve">ウ  設計仕様書（機械設備、電気設備、土木・建築設備）
</t>
  </si>
  <si>
    <t xml:space="preserve">エ  解体工事計画書（仮設計画を含む）
</t>
  </si>
  <si>
    <t xml:space="preserve">オ  図面（全体配置図、動線計画図、各階平面図、立面図、断面図、仮設計画図、仕上表（外部・内部）、面積表（各室面積を含む）等）
</t>
  </si>
  <si>
    <t xml:space="preserve">カ  フローシート
</t>
  </si>
  <si>
    <t xml:space="preserve">キ  全体工事工程
</t>
  </si>
  <si>
    <t xml:space="preserve">ク  その他
</t>
  </si>
  <si>
    <t xml:space="preserve">　建設事業者は、基本設計に係る承諾申請図書について本組合の承諾を得た後、速やかに実施設計に着手する。実施設計の作成後、実施設計に係る承諾申請図書を作成し、本組合に提出する。
</t>
  </si>
  <si>
    <t xml:space="preserve">　実施設計に係る承諾申請図書の承諾を得た上で、新ごみ処理施設の施工を開始する。なお、実施設計に係る承諾申請図書は、既提出の基本設計に基づくものとし、原則として内容の変更は認めない。ただし、内容を上回り、かつ本組合が認めるものであれば、これを妨げるものではない。
</t>
  </si>
  <si>
    <t xml:space="preserve">(1) 建設事業者は、基本設計に基づき実施設計を行うものとする。
</t>
  </si>
  <si>
    <t xml:space="preserve">(2) 建設事業者は、実施設計に係る承諾申請図書を必要部数作成し、本組合に提出する。
</t>
  </si>
  <si>
    <t xml:space="preserve">(3) 実施設計に係る承諾申請図書の内容は、次のとおりとし、実施設計図は工事監理用として分野ごとに必要部数製本して提出するものとする。
</t>
  </si>
  <si>
    <t xml:space="preserve">ア  承諾申請図書一覧表
</t>
  </si>
  <si>
    <t xml:space="preserve">イ  全体図（全体配置図、動線計画図、機器配置平面図）
</t>
  </si>
  <si>
    <t xml:space="preserve">ウ  土木・建築及び設備機器詳細図
</t>
  </si>
  <si>
    <t xml:space="preserve">（ア） 土木図（外構図）
</t>
  </si>
  <si>
    <t xml:space="preserve">（イ） 建築図（構造図、断面図、各部詳細図、建築意匠図（配置図・各階平面・仕上表（内部・外部）・（ウ）面積表・断面・立面・建具表・展開図）、建築設備図
</t>
  </si>
  <si>
    <t xml:space="preserve">（ウ） 設備機器詳細図（組立図、主要部品図、単線結線図、電気計装システム構成図、付属品図、設備機器に係る耐用年数及び補修の方針、頻度・サイクル等を示す書類等）
</t>
  </si>
  <si>
    <t xml:space="preserve">エ  仮設工事計画図
</t>
  </si>
  <si>
    <t xml:space="preserve">オ  概要説明書
</t>
  </si>
  <si>
    <t xml:space="preserve">カ  設計計算書（プラント）
</t>
  </si>
  <si>
    <t xml:space="preserve">キ  各工事仕様書
</t>
  </si>
  <si>
    <t xml:space="preserve">ク  各工事計算書
</t>
  </si>
  <si>
    <t xml:space="preserve">ケ  各工事積算内訳書（交付率ごとの交付金対象内外及び起債対象内外を区分）
</t>
  </si>
  <si>
    <t xml:space="preserve">コ  数量計算書
</t>
  </si>
  <si>
    <t xml:space="preserve">サ  構造計算書
</t>
  </si>
  <si>
    <t xml:space="preserve">シ  パース図（鳥瞰図・アイレベル、デジタル形式で作成）
</t>
  </si>
  <si>
    <t xml:space="preserve">ス  要求水準書反映チェックリスト
</t>
  </si>
  <si>
    <t xml:space="preserve">セ  要求水準書反映確認用図面
</t>
  </si>
  <si>
    <t xml:space="preserve">ソ  提案書反映チェックリスト
</t>
  </si>
  <si>
    <t xml:space="preserve">タ  工事工程表（工事進捗が比較できるもの）
</t>
  </si>
  <si>
    <t xml:space="preserve">チ  その他指示する図書
</t>
  </si>
  <si>
    <t xml:space="preserve">(4) 本組合は、実施設計の承諾後、速やかに建設事業者に通知する。ただし、本組合の承諾を得られない場合、建設事業者は、合理的な理由がない限り、修正を行わなければならない。
</t>
  </si>
  <si>
    <t xml:space="preserve">(5) 本組合は、承諾した後においても、一覧に記載されていないものについて、実施設計に係る承諾申請図書の提出を求めることができるものとし、建設事業者は、合理的な理由がなければ提出しなければならない。
</t>
  </si>
  <si>
    <t xml:space="preserve">(6) 建設事業者は、本組合の承諾後実施設計を確定する。
</t>
  </si>
  <si>
    <t xml:space="preserve">(7) 要求水準書反映チェックリスト及び要求水準書反映確認用図面、提案書反映チェックリストは、設計進捗に応じて段階的に提出するものとする。
</t>
  </si>
  <si>
    <t xml:space="preserve">　要求水準書等に疑義が生じた場合は、本組合と建設事業者で協議の上、疑義に係る解釈の決定を行う。
</t>
  </si>
  <si>
    <t xml:space="preserve">　新ごみ処理施設の設計・建設にあたって、必要となる許認可については、建設事業者の責任と負担において全て取得する。
</t>
  </si>
  <si>
    <t xml:space="preserve">　ただし、取得に際して、本組合が担う必要があるものについては本組合が行うが、建設事業者は必要な協力を行うものとする。
</t>
  </si>
  <si>
    <t xml:space="preserve">　建設事業者は、工事の着手、履行において次の点に留意するものとする。
</t>
  </si>
  <si>
    <t xml:space="preserve">(1) 工事の開始にあたり、建設事業者は建設工事請負契約書に記載された各種届出やその他必要な書類を適時に本組合に提出する。なお、工事の進捗により図書の修正が必要となった場合は、適宜修正する。
</t>
  </si>
  <si>
    <t xml:space="preserve">(2) 建設事業者は、新ごみ処理施設の設備の製造及び施工等を行うにあたり、事前に承諾申請図書を本組合に提出する。
</t>
  </si>
  <si>
    <t xml:space="preserve">　建設事業者は、その責任において工事の安全に十分配慮し、作業従事者等への安全教育を徹底し、労務災害や周辺への二次災害が発生しないように努める。
</t>
  </si>
  <si>
    <t xml:space="preserve">　また、作業従事者への安全衛生管理においては、以下の点に留意する。
</t>
  </si>
  <si>
    <t xml:space="preserve">(1) 保守の容易な設備の設置、作業の安全の確保、各種保安装置、バイパスの設置及び必要な予備機器の確保、各種設備の適所への設置等、運転管理における安全の確保に配慮する。
</t>
  </si>
  <si>
    <t xml:space="preserve">(2) 関連法令に準拠して、安全、衛生設備を完備する他、作業環境を良好な状態に保つように、騒音や振動の防止、必要換気量や必要照度及びゆとりあるスペースを確保する。
</t>
  </si>
  <si>
    <t xml:space="preserve">(3) 室内騒音が約80デシベルを超えると予想されるものについては、機能上及び保守点検上支障のない限度において、減音対策を施す。騒音が特に著しい機器類は別室へ設置するとともに、部屋は吸音工事を施す。
</t>
  </si>
  <si>
    <t xml:space="preserve">(4) ダイオキシン類対策として、以下の事項に留意する。
</t>
  </si>
  <si>
    <t xml:space="preserve">ア  廃棄物焼却施設関連作業におけるダイオキシン類ばく露防止対策要綱（平成26年1月10日付け基発0110第1号、厚生労働省）及び廃棄物焼却施設解体マニュアル（公益社団法人日本保安用品協会）等、最新版の厚生労働省の通達、マニュアル、要綱等を遵守する。
</t>
  </si>
  <si>
    <t xml:space="preserve">イ  施設内の要所にエアシャワー室を設け、ダストの飛散を防止する。
</t>
  </si>
  <si>
    <t xml:space="preserve">ウ  補修要員の着衣は、場内で洗濯、乾燥するものとし、その排水は排水処理設備にて適正な水質に処理する。
</t>
  </si>
  <si>
    <t xml:space="preserve">エ  ダイオキシン類の管理区域を明確にする。非管理区域には管理区域を通過せずに往来できる動線を確保する。
</t>
  </si>
  <si>
    <t xml:space="preserve">オ  作業環境中のダイオキシン類は2.5pg-TEQ/ｍ3以下とする。
</t>
  </si>
  <si>
    <t xml:space="preserve">(5) 有害ガスの発生及び酸素欠乏場所としての対策が必要なピット・槽等には、換気設備又は可搬式通風装置を設置できるマンホール（φ600以上）及び作業員出入用マンホール（φ600以上）を設ける。
</t>
  </si>
  <si>
    <t xml:space="preserve">(6) 硫化水素等の発生が認められる箇所には、密閉化又は局所排気装置等を設け、発散抑制対策を十分考慮する。特に飛灰処理剤を直接扱う箇所等、硫化水素等にばく露する恐れのある所には、有機ガス用防毒マスク等の有効な呼吸用保護具を完備する。また、作業者等が見やすい場所に硫化水素等が人体に及ぼす作用、飛灰処理剤の取扱い上の注意事項及び中毒が発生した場合の応急措置等を記載したパネルを必要箇所に設置する等、厚生労働省、関係官公署からの通知、指導を遵守し、硫化水素等のばく露防止に努める。
</t>
  </si>
  <si>
    <t xml:space="preserve">(7) 焼却灰を扱う箇所等、水素の発生が認められる箇所には、密閉化又は局所排気装置等を設け、爆発防止対策を十分考慮する。
</t>
  </si>
  <si>
    <t xml:space="preserve">(8) 薬品等の貯蔵場所には安全データシート（SDS）に記載された設備対策を施すものとする。
</t>
  </si>
  <si>
    <t xml:space="preserve">(9) 薬品類を取り扱う箇所には、シャワーや洗眼器などを設置する。
</t>
  </si>
  <si>
    <t xml:space="preserve">(10) 関係者以外の者が立ち入ることが危険な場所には、標識、施錠装置などを設ける。また、作業者への注意を知らせる必要がある場所には標識を設置する。
</t>
  </si>
  <si>
    <t xml:space="preserve">(11) 労働安全上危険と思われる場所には、安全標識をJISZ9103（図記号-安全色及び安全標識-）により設ける。
</t>
  </si>
  <si>
    <t xml:space="preserve">(12) 定期整備などにおいて、粉じんの出る恐れのあるマンホールなどには容易にシート養生ができるように仮設用の設備をあらかじめ設置する。
</t>
  </si>
  <si>
    <t xml:space="preserve">　建設事業者は、順調かつ安定した連続運転ができることを確認するため、試運転とそれに係る調整を行うものとする。試運転にあたっては、事前に試運転の手順や日程及び要領等をまとめた試運転要領書を本組合に提出する。
</t>
  </si>
  <si>
    <t xml:space="preserve">　建設事業者は、処理対象物を設備に投入して処理を行い、所定の性能を発揮することが可能と判断される時点以降において、予備性能試験及び引渡性能試験を含む試運転を工期内に実施するものとする。
</t>
  </si>
  <si>
    <t xml:space="preserve">　試運転の期間は、受電日を始期としてごみ焼却施設で原則120日以上、粗大ごみ処理施設で原則35日以上とする。
</t>
  </si>
  <si>
    <t xml:space="preserve">　なお、新ごみ処理施設の完成度が試運転の実施可能な段階に達したか否かは、建設事業者の判断によるものとする。
</t>
  </si>
  <si>
    <t xml:space="preserve">　試運転に係る業務は、原則、建設事業者が行うものとし、試運転に必要な経費負担も建設事業者が負うものとする。ただし、試運転業務の一部を運営事業者へ委託する場合は、実施体制等を本組合に書類で提出し、責任の所在を明確にする。また、運営事業者が従事するまでの間に、運営事業者と連携して作業員に対し、必要な教育訓練を行う。
</t>
  </si>
  <si>
    <t xml:space="preserve">　試運転期間中、故障又は不具合等が発生した場合には、建設事業者は責任をもってその故障又は不具合等の修復及び改善に当たるとともに、直ちに本組合に通報して状況説明を行う。
</t>
  </si>
  <si>
    <t xml:space="preserve">　試運転に係る費用、責任分担は以下のとおりとする。
</t>
  </si>
  <si>
    <t xml:space="preserve">ア  試運転（予備性能試験及び引渡性能試験を含む）における負荷運転（処理対象物を投入した状態で行う一連の運転のことをいう）を行うための処理対象物の提供に要する費用。
</t>
  </si>
  <si>
    <t xml:space="preserve">イ  ごみ焼却施設から発生する焼却灰及び飛灰処理物（一般廃棄物としての取扱い）の運搬・処分に係る費用。
</t>
  </si>
  <si>
    <t xml:space="preserve">ウ  粗大ごみ処理施設から発生する不燃性破砕残さの運搬・処分に係る費用。
</t>
  </si>
  <si>
    <t xml:space="preserve">エ  受入対象物の処理に伴い発生する排出禁止物及び処理不適物の運搬・処分に係る費用。
</t>
  </si>
  <si>
    <t xml:space="preserve">ア  試運転の実施に係る燃料費、副資材費、ユーティリティ費（水道料金、電気料金等）、人件費、使用する機器・車両・備品等の維持に係る費用等。
</t>
  </si>
  <si>
    <t xml:space="preserve">イ  試運転により発生する資源物の売却益（運搬費が必要な場合はそれを含む）。
</t>
  </si>
  <si>
    <t xml:space="preserve">ウ  試運転により発生する資源物のうち、品質が確認・確保できない等を理由に売却できないものの運搬・処分に係る費用。
</t>
  </si>
  <si>
    <t xml:space="preserve">エ  ごみ焼却施設から発生する売電収入。
</t>
  </si>
  <si>
    <t xml:space="preserve">オ  予備性能試験及び引渡性能試験を実施する場合の計測及び分析等に係る費用。
</t>
  </si>
  <si>
    <t xml:space="preserve">カ  予備性能試験及び引渡性能試験において性能未達のために追加で実施する施設の改修に要する費用。
</t>
  </si>
  <si>
    <t xml:space="preserve">キ  その他、(1)に記載された項目以外の試運転に関連する費用。
</t>
  </si>
  <si>
    <t xml:space="preserve">ア  試運転時に必要な事務備品等の調達に係る費用
</t>
  </si>
  <si>
    <t xml:space="preserve">　建設事業者は、工事に伴って周辺道路や隣接地等に、汚染や損傷等を生じさせた場合は、本組合に報告するとともに早急に建設事業者の負担で復旧に努めるものとする。
</t>
  </si>
  <si>
    <t xml:space="preserve">　なお、道路又は隣地近接建物等において、工事の影響により不具合が生じると想定される箇所については、建設事業者にて事前に写真撮影をして把握しておくものとする。
</t>
  </si>
  <si>
    <t xml:space="preserve">　工事による不具合と認められる箇所が生じた場合は、本組合に報告するとともに、直ちに当事者と話し合い、修理及び補修・補償等を行うものとする。
</t>
  </si>
  <si>
    <t xml:space="preserve">　破損の原因が明確でない場合、着工前写真がない場合等は、原則として建設事業者にて補修・補償を行うものとする。
</t>
  </si>
  <si>
    <t xml:space="preserve">　また、設計・建設及び材質並びに構造上の欠陥による全ての破損及び故障等は建設事業者の負担にて速やかに補修・改造・改善又は取替を行うものとする。ただし、風水害・地震等の大規模災害等による不測の事故に起因する場合はこの限りでない。
</t>
  </si>
  <si>
    <t xml:space="preserve">　取り出し工事等に伴う本復旧についても、管理者と協議の上、建設事業者の負担にて対応を図るものとする。
</t>
  </si>
  <si>
    <t xml:space="preserve">　建設事業者は、新ごみ処理施設の工事期間中、少なくとも以下の保険に加入するものとする。保険金額等については建設事業者の裁量とする。
</t>
  </si>
  <si>
    <t xml:space="preserve">(1) 組立保険
</t>
  </si>
  <si>
    <t xml:space="preserve">(2) 建設工事保険
</t>
  </si>
  <si>
    <t xml:space="preserve">(3) 第三者賠償責任保険
</t>
  </si>
  <si>
    <t xml:space="preserve">　建設事業者は、各工事積算内訳書について積算根拠等を明確にした上で作成して本組合へ提出する。また、国への交付金申請事務手続及び起債事務手続にあたって協力するものとする。
</t>
  </si>
  <si>
    <t xml:space="preserve">　建設事業者は、新ごみ処理施設に係る予備品及び消耗品を納品するものとし、事前にそのリストを作成し本組合へ提出する。
</t>
  </si>
  <si>
    <t xml:space="preserve">　予備品は、保証期間に必要な保守、整備がされていても、破損、損傷、摩耗する確率が高い部品、破損・損傷・摩耗により、施設の運転継続に重大な支障をきたす部品、市販されておらず納入に時間のかかる部品、寿命が1年を超える消耗品であっても予備として置いておくことが望ましい部品等とする。消耗品は、運転により確実に損耗し、寿命が短い部品、開放点検時に取り替えの必要な部品等とする。
</t>
  </si>
  <si>
    <t xml:space="preserve">　各予備品・消耗品は、リスト表（数量、入手可能期間等を明記）を作成し、承諾図書に添付する。原則として対象機器ごとに収容箱に入れ納入するものとする。
</t>
  </si>
  <si>
    <t xml:space="preserve">　建設事業者は、工事竣工に際して完成図書として次のものを提出する。
</t>
  </si>
  <si>
    <t xml:space="preserve">　原則としてCAD図面や計算書等、電子記憶媒体で提出できるものは、媒体に収録したものも併せて提出する。
</t>
  </si>
  <si>
    <t xml:space="preserve">　なお、ファイル形式はPDFファイルを基本とするが、竣工図、工程ごとの工事写真、竣工写真、工事過程説明用ビデオ映像、パンフレット、その他本組合が指示する図書のファイル形式については本組合と協議の上決定する。
</t>
  </si>
  <si>
    <t xml:space="preserve">2部
</t>
  </si>
  <si>
    <t xml:space="preserve">1部
</t>
  </si>
  <si>
    <t xml:space="preserve">1式
</t>
  </si>
  <si>
    <t xml:space="preserve">(1) 工事については、原則として、仮設工事も含めて敷地内で行うものとし、これにより難い場合は本組合と協議する。
</t>
  </si>
  <si>
    <t xml:space="preserve">(2) 作業日は、原則として日曜日、国民の祝日及び年末・年始を除いた日とする。また、作業時間は原則として8時30分から17時00分までとする。ただし、準備及び後片付けは監督員の了解を得た上でこの前後に行うことができるものとする。
</t>
  </si>
  <si>
    <t xml:space="preserve">(3) 工事に際しては、原則として工事週休2日制（現場閉所）を遵守するものとする。
</t>
  </si>
  <si>
    <t xml:space="preserve">(4) 資格を必要とする作業は、監督員に資格者の証明の写しを提出する。また、施工にあたっては、各資格を有する者が行わなければならない。
</t>
  </si>
  <si>
    <t xml:space="preserve">(5) 正式引渡しまでの工事用電力、電話及び用水は建設事業者の負担にて、関係機関と協議の上、諸手続をもって実施する。
</t>
  </si>
  <si>
    <t xml:space="preserve">(6) 敷地内に敷設する仮設道路については本組合と協議の上で施工する。
</t>
  </si>
  <si>
    <t xml:space="preserve">(7) 仮囲いについては景観や防音、粉じんなどに配慮した製品を採用するとともに、交差点部の安全確保に留意した形状とするものとする。また、現場内の施工状況が視認できるよう各所に透明パネルやインフォメーションボードを設けるものとする。
</t>
  </si>
  <si>
    <t xml:space="preserve">(8) 本組合と協議の上、建設事業者の負担で監督員及び施工監理者用の各現場事務所を別室にして設置する。使用人数は、本組合職員用4名程度、施工監理者用8名程度を見込み、広さは本組合と協議する。
</t>
  </si>
  <si>
    <t xml:space="preserve">(9) 仮設事務所内には、30名程度が収容可能な会議室を設ける。
</t>
  </si>
  <si>
    <t xml:space="preserve">(10) 本組合職員用及び施工監理者用の各現場事務所には電話（インターネット接続付で事務所内LAN設備整備）、パソコン、プリンター、コピー機、冷暖房設備、冷蔵庫、厨房器具、ロッカー、事務机、白板、長机、書棚、作業用保護具（ヘルメット、長靴、安全帯）、トイレ（室内）等必要な備品及び消耗品を用意する。内容、仕様、数量等は本組合と協議する。
</t>
  </si>
  <si>
    <t xml:space="preserve">(11) 周辺住民への情報提供のため、安全な場所に、事業概要の説明ボードや工事の進捗状況を知らせる掲示設備を設ける。
</t>
  </si>
  <si>
    <t xml:space="preserve">(12) 仮設用の事務所や駐車場等に必要な用地を公園緑地計画範囲に確保することも可とする。これに使用する用地は、設計・建設業務の期間において無償貸与とする。ただし、本組合が安全かつ妥当な範囲と認めた場所とし、詳細は本組合と協議の上、決定する。なお、公園緑地内の利用は、公園緑地の整備工事開始までとする。公園緑地のうち、「添付資料03　造成計画平面図」の駐車場範囲（FH=248.5）の整備工事の開始は令和12年6月を予定している。それ以外の範囲の整備工事開始時期は受注後協議とする。なお、設置した仮設のスロープや資材、備品、ごみなどは、利用可能期間終了までに撤去して現状復旧し、本組合の確認を得るものとする。ただし、駐車場範囲（FH=248.5）にあっては、ぬかるみ防止に利用した砂利の残置を認める場合があるものとする。
</t>
  </si>
  <si>
    <t xml:space="preserve">(13) 工事中の排水は、排水基準を満たすことを条件とし、沈砂池で沈砂後、仮設水路等を経由して雨水調整池への放流とするが、事前に仮設排水に係る計画を本組合に説明する。また、沈砂池及び仮設水路等は不要になった時点で撤去し、埋め戻しを行うものとする。
</t>
  </si>
  <si>
    <t xml:space="preserve">(14) 資材置場、資材搬入路、仮設事務所等の配置計画については本組合と十分協議する。
</t>
  </si>
  <si>
    <t xml:space="preserve">(15) 工事資材等の搬入が極端に集中しないように、搬入時期や時間の分散に努める。また、監督員等と十分に協議・調整を行うものとする。
</t>
  </si>
  <si>
    <t xml:space="preserve">(16) 掘削土砂（残土）は、建設予定地で切盛バランスをとることを検討し、余剰分が発生する場合は、公園緑地を含めてバランスをとることを可とする。残土運搬先（置き場）については本組合と協議して決定する。
</t>
  </si>
  <si>
    <t xml:space="preserve">(17) 工事期間中、車両誘導のための誘導員を適切な位置に配置する。
</t>
  </si>
  <si>
    <t xml:space="preserve">　建設工事中の環境保全対策として、原則として「表２－１８　建設工事中の環境保全措置」に示す保全措置を敢行する。
</t>
  </si>
  <si>
    <t xml:space="preserve">排出ガス対策型建設機械の導入に努め、汚染物質の排出低減に努める。
</t>
  </si>
  <si>
    <t xml:space="preserve">大気汚染の低減
</t>
  </si>
  <si>
    <t xml:space="preserve">適切な工程管理、作業管理を実施し、待機時間や停止時のアイドリングの低減に努める。
</t>
  </si>
  <si>
    <t xml:space="preserve">タイヤに付着した泥・土を落とす設備を設置し、周辺を通行する工事車両による粉じんの発生低減に努める。
</t>
  </si>
  <si>
    <t xml:space="preserve">粉じんの発生抑制
</t>
  </si>
  <si>
    <t xml:space="preserve">必要に応じて散水や清掃を行い、粉じんの発生を抑制する。
</t>
  </si>
  <si>
    <t xml:space="preserve">工事範囲に防じんネットや仮囲いを設置し、粉じんの飛散防止対策を講ずる。
</t>
  </si>
  <si>
    <t xml:space="preserve">粉じんの飛散防止
</t>
  </si>
  <si>
    <t xml:space="preserve">仮置き土や残土を長期に保管する場合には、シートなどで養生し、飛散を防止する。
</t>
  </si>
  <si>
    <t xml:space="preserve">低騒音型及び低振動型建設機械の使用に努める。
</t>
  </si>
  <si>
    <t xml:space="preserve">騒音・振動の発生抑制
</t>
  </si>
  <si>
    <t xml:space="preserve">工事範囲に防音ネットや仮囲いを設置し、騒音の漏洩防止を図る。
</t>
  </si>
  <si>
    <t xml:space="preserve">騒音・振動の漏洩防止
</t>
  </si>
  <si>
    <t xml:space="preserve">敷地境界にて騒音や振動をリアルタイムで測定し、管理する。
</t>
  </si>
  <si>
    <t xml:space="preserve">騒音・振動の管理
</t>
  </si>
  <si>
    <t xml:space="preserve">騒音・振動の発生を極力抑えた工法や作業の選定に努める。
</t>
  </si>
  <si>
    <t xml:space="preserve">工事関係車両の運行管理を行い、車両の集中、走行台数の抑制を図る。
</t>
  </si>
  <si>
    <t xml:space="preserve">調整池や沈砂池などを活用し、降雨時に発生する濁水の流出防止に努める。
</t>
  </si>
  <si>
    <t xml:space="preserve">濁水の低減
</t>
  </si>
  <si>
    <t xml:space="preserve">工事期間中及び竣工前に、沈砂池や雨水排水路に堆積した土砂を浚渫することで、濁水処理機能を維持する。
</t>
  </si>
  <si>
    <t xml:space="preserve">基礎工事や掘削工事にあっては、掘削部への地下水の流入や揚水量の低減を図るために、山留壁や止水壁などの対策を講ずる。
</t>
  </si>
  <si>
    <t xml:space="preserve">地下水位の低下防止
</t>
  </si>
  <si>
    <t xml:space="preserve">建設中に発生した廃棄物については、できるだけリサイクルするとともに、廃棄せざるを得ないものは適切な処理・処分を行う。
</t>
  </si>
  <si>
    <t xml:space="preserve">廃棄物の発生抑制、適正処理
</t>
  </si>
  <si>
    <t xml:space="preserve">土量バランスに配慮した設計を行うことで可能な限り残土の発生を抑制する。
</t>
  </si>
  <si>
    <t xml:space="preserve">残土の発生抑制
</t>
  </si>
  <si>
    <t xml:space="preserve">工事に使用する塗料、薬品、油などの保管、使用、廃棄については、漏洩や流出のないように管理し、土壌汚染や周辺環境の汚染防止に努める。
</t>
  </si>
  <si>
    <t xml:space="preserve">土壌汚染・周辺環境汚染の防止
</t>
  </si>
  <si>
    <t xml:space="preserve">不用意な基礎工事や掘削工事の工法を選択したり、不適切な工事作業を行ったりすることによって、建設工事範囲と周辺地域に地盤沈下が生じることのないように努める。
</t>
  </si>
  <si>
    <t xml:space="preserve">地盤沈下の防止
</t>
  </si>
  <si>
    <t xml:space="preserve">(1) 建設事業者は、その責任において工事中の安全に十分配慮し、工事車両を含む周辺の交通安全、防火等を含む現場安全管理に万全の対策を講ずる。
</t>
  </si>
  <si>
    <t xml:space="preserve">(2) 現場は、常に保安・安全上の必要な処置をとるとともに、整理整頓を励行し清潔にする。また、火災や盗難等の事故防止にも努める。
</t>
  </si>
  <si>
    <t xml:space="preserve">(1) 一般送配電事業者が本件事業に必要となる特別高圧線の地中線引込に係る工事を実施する予定であるため、建設事業者は、現場着手に先立ち、一般送配電事業者と十分に調整を行うものとする。
</t>
  </si>
  <si>
    <t xml:space="preserve">(2) 本組合では、本件事業に先立ち、敷地の造成工事を行う予定となっている。建設事業者は造成工事所掌との協議・調整について誠意をもって対応するとともに、必要な協力を行う。
</t>
  </si>
  <si>
    <t xml:space="preserve">　設計・建設業務の実施に当たって、下請業者や外部の業者に工事や業務を発注する場合や、資機材を調達する場合にあっては、できるだけ構成市町の地元企業の活用に努める。また、工事や業務の実施に伴い人を雇い入れる場合にも、構成市町在住者の雇用に努める。
</t>
  </si>
  <si>
    <t xml:space="preserve">　建設事業者は、本要求水準書で要求する性能を満足していることを確認するため、設計・建設業務の期間中に予備性能試験及び引渡性能試験を行うものとする。
</t>
  </si>
  <si>
    <t xml:space="preserve">　引渡性能試験を順調に実施し、かつその後の完全な運転を行うために、建設事業者は、引渡性能試験の前に予備性能試験を行い、予備性能試験成績書を引渡性能試験前に本組合に提出する。
</t>
  </si>
  <si>
    <t xml:space="preserve">　予備性能試験の実施にあたって、建設事業者は、あらかじめ本組合と協議の上、試験項目及び試験条件に基づいた試験の内容及び運転計画等を明記した予備性能試験要領書を作成し、本組合に提出する。予備性能試験の試験項目や試験方法は、原則として引渡性能試験に準ずるものとするが、詳細は本組合との協議によるものとする。
</t>
  </si>
  <si>
    <t xml:space="preserve">　予備性能試験成績書は、試験期間中の処理実績及び運転データを記録、整理して作成する。
</t>
  </si>
  <si>
    <t xml:space="preserve">　ただし、性能が発揮されない場合は、建設事業者の責任において対策を施し、引き続き試験を実施するものとする。
</t>
  </si>
  <si>
    <t xml:space="preserve">ア  試験は本組合立会いのもと、「表２－１９　ごみ焼却施設の引渡性能試験方法」及び「表２－２０　粗大ごみ処理施設の引渡性能試験方法」に基づいて実施するものとする。
</t>
  </si>
  <si>
    <t xml:space="preserve">イ  それぞれの項目ごとに、関係法令及び規格等に準拠して行うものとする。ただし、該当する試験方法のない場合は、最も適切な試験方法を本組合と協議の上、実施するものとする。
</t>
  </si>
  <si>
    <t xml:space="preserve">ウ  試験は設計・建設業務期間中に行うものとし、あらかじめ本組合と協議の上、試験項目及び試験条件に基づいて、試験の内容及び運転計画等を明記した引渡性能試験要領書を作成し本組合に提出する。
</t>
  </si>
  <si>
    <t xml:space="preserve">エ  ごみ焼却施設については、試験に先立って2日以上前から定格運転を行い、引き続き処理能力に見合った焼却量における試験を3日以上連続して行うものとする。この場合、粗大ごみ処理施設も定格運転の状態にあるものとする。なお、緊急作動試験と軽負荷試験については、別の日程で実施することも可とする。
</t>
  </si>
  <si>
    <t xml:space="preserve">オ  粗大ごみ処理施設については、試験に先立って前日に定格の5時間運転を行い、安定稼働を確認してから、引き続き処理能力に見合った処理量における試験を連続2時間以上かつ1日延べ5時間実施するものとする。この場合、ごみ焼却施設も定格運転の状態にあるものとする。
</t>
  </si>
  <si>
    <t xml:space="preserve">　引渡性能試験は次の条件で行うものとする。
</t>
  </si>
  <si>
    <t xml:space="preserve">ア  計量証明事業等に該当する計測及び分析の依頼先は、法的資格を有する第三者機関とする。また、粗大ごみ処理施設の純度、回収率の測定は建設事業者による実施も可とする。
</t>
  </si>
  <si>
    <t xml:space="preserve">イ  原則として全炉同時運転により実施する。
</t>
  </si>
  <si>
    <t xml:space="preserve">ウ  試験の結果、性能が満足されない場合は、必要な改造、調整を行い、改めて引渡性能試験を行うものとする。
</t>
  </si>
  <si>
    <t xml:space="preserve">エ  試料の採取場所、採取方法、分析方法の根拠となる各種法令、告示、マニュアル等は、引渡性能試験実施時期において最新のものとする。
</t>
  </si>
  <si>
    <t xml:space="preserve">　施設引渡し後、1年以内にごみ焼却施設の各系列において90日以上の安定した連続運転の確認を行う。
</t>
  </si>
  <si>
    <t xml:space="preserve">　建設事業者は、実施内容及び運転計画を記載した連続稼働試験要領書を作成し本組合に提出の上、本組合の承諾を得た後、運営期間に試験を実施するものとする。
</t>
  </si>
  <si>
    <t xml:space="preserve">　運営事業者は連続稼働試験の結果を、本組合に報告するものとする。
</t>
  </si>
  <si>
    <t xml:space="preserve">(1)ごみ質分析
試験時のごみ質の分析を行う。
①可燃ごみ焼却処理ライン
・試料採取場所
　ホッパステージ
・試料採取頻度
　1日当たり2回以上
・分析方法
　「昭和52年環整95号」に準じ、本組合との協議による。
②可燃性粗大ごみ破砕処理ライン
・試料採取場所
　各貯留場所
・試料採取頻度
　3検体のサンプリングを行う。
・分析方法
　「表２－５　可燃性粗大ごみの計画ごみ質（処理対象物）」との照合により計画ごみ質との整合を確認する。
③小動物焼却処理ライン
・試料採取場所
　各貯留場所
・試料採取頻度
　1日当たり2回以上
・分析方法
　処理対象とする小動物の種類の確認と重量の測定を行う。
</t>
  </si>
  <si>
    <t xml:space="preserve">(2)ごみ処理能力の確認
①可燃ごみ焼却処理ライン
　試験時のごみ質と処理量を比較し、本要求水準書に示すごみ質の範囲において、承諾申請図書に記載されたごみ処理能力曲線図に見合った処理量が達成できているか確認する。
②可燃性粗大ごみ破砕処理ライン及び小動物焼却処理ライン
　本要求水準書に示すごみ質の範囲において、処理量が達成できているか確認する。
</t>
  </si>
  <si>
    <t xml:space="preserve">本要求水準書に示すごみ質の範囲において、以下の能力以上とする。
①可燃ごみ焼却処理ライン
　274ｔ/日以上（137ｔ/24ｈ･炉以上）
②可燃性粗大ごみ破砕処理ライン
　9.2ｔ/5ｈ
③小動物焼却処理ライン
　【　】kg/ｈ
</t>
  </si>
  <si>
    <t xml:space="preserve">可燃ごみ焼却処理ラインの試験時のごみ質は、DCSによる熱収支の計算による低位発熱量とする。『「昭和52年環整95号」に準じ、本組合との協議』により実施したごみ質分析の結果は、DCSによる熱収支の計算による低位発熱量の妥当性の判定に用いる。
小動物焼却処理ラインのごみ処理能力は、小動物焼却炉を設置する場合にのみ試験を実施する。
</t>
  </si>
  <si>
    <t xml:space="preserve">(1)試料採取場所
　集じん装置入口と、出口又は煙突において本組合の指示する箇所
(2)試料採取回数
　炉毎に2回以上/箇所
(3)分析方法はJIS Z8808による。
</t>
  </si>
  <si>
    <t xml:space="preserve">0.01g/ｍ3N以下
酸素濃度12％換算値
</t>
  </si>
  <si>
    <t xml:space="preserve">保証値は煙突出口での値とし、併せて排ガスの温度、水分量、流速、流量を測定する。
</t>
  </si>
  <si>
    <t xml:space="preserve">(1)試料採取場所
①硫黄酸化物及び塩化水素については、集じん装置の入口と出口において本組合の指示する箇所
②窒素酸化物については、燃焼室出口以降及び煙突において本組合の指示する箇所とする（触媒脱硝装置を設ける場合は、触媒脱硝装置の入口・出口及び煙突において本組合の指示する箇所）
(2)試料採取回数
　炉毎に2回以上/箇所
(3)分析方法はJIS K0103、K0107、K0104による。
</t>
  </si>
  <si>
    <t xml:space="preserve">硫黄酸化物　20ppm以下
塩化水素　25ppm以下
窒素酸化物　80ppm以下
酸素濃度12％換算値
</t>
  </si>
  <si>
    <t xml:space="preserve">保証値は煙突出口での値とし、吸引時間は、30分/回以上とする。
</t>
  </si>
  <si>
    <t xml:space="preserve">(1)試料採取場所
　集じん装置の入口と、出口又は煙突において本組合の指示する箇所（触媒脱硝装置を設ける場合は、触媒脱硝装置の入口も含む）
(2)試料採取回数
　炉毎に2回以上/箇所
(3)分析方法はJIS K0311による。
</t>
  </si>
  <si>
    <t xml:space="preserve">0.05ng-TEQ/ｍ3N以下
酸素濃度12％換算値
</t>
  </si>
  <si>
    <t xml:space="preserve">保証値は煙突出口での値とする。
</t>
  </si>
  <si>
    <t xml:space="preserve">(1)試料採取場所
　集じん装置出口以降において本組合の指示する箇所
(2)試料測定回数
　炉毎に2回以上/箇所
(3)分析方法は大気汚染防止法による。
</t>
  </si>
  <si>
    <t xml:space="preserve">30μg/ｍ3N以下
酸素濃度12％換算値
</t>
  </si>
  <si>
    <t xml:space="preserve">(1)試料採取場所
　集じん装置出口以降において本組合の指示する箇所
(2)試料測定回数
　炉毎に2回以上/箇所
(3)分析方法はJIS K0098による。
</t>
  </si>
  <si>
    <t xml:space="preserve">30ppm以下（4時間平均値）
100ppm以下（1時間平均値）
酸素濃度12％換算値
</t>
  </si>
  <si>
    <t xml:space="preserve">吸引時間は、4時間/回以上とする。
</t>
  </si>
  <si>
    <t xml:space="preserve">(1)試料採取場所
　排水取合点
(2)試料測定回数
　3回以上
(3)分析方法は「排水基準を定める省令の規定に基づく環境大臣が定める排水基準に係る検定方法」及び「下水の水質の検定方法等に関する省令」等による。
</t>
  </si>
  <si>
    <t xml:space="preserve">「第１編　３．１２．１　(2)排水基準」に示す基準値以下
</t>
  </si>
  <si>
    <t xml:space="preserve">(1)測定場所
敷地境界線（東西南北4地点）とし、詳細は本組合との協議による。
(2)測定回数
各時間区分の中で2回/箇所以上
(3)測定方法は「騒音規制法」、「振動規制法」による。
</t>
  </si>
  <si>
    <t xml:space="preserve">「第１編　３．１２．１　(3)騒音基準」に示す基準値以下
「第１編　３．１２．１　(4)振動基準」に示す基準値以下
</t>
  </si>
  <si>
    <t xml:space="preserve">粗大ごみ処理施設も稼働した状態（昼間のみ）で、連携して行う。
</t>
  </si>
  <si>
    <t xml:space="preserve">(1)測定場所
　敷地境界線（東西南北4地点）とし、詳細は本組合との協議による。
(2)測定回数
　2回/箇所/日以上
(3)測定方法は「悪臭防止法」による。
</t>
  </si>
  <si>
    <t xml:space="preserve">「第１編　３．１２．１　(5)悪臭基準」に示す基準値以下
</t>
  </si>
  <si>
    <t xml:space="preserve">測定は、昼間及び収集車搬入終了後、構内道路を散水した状態で行う。
粗大ごみ処理施設も稼働した状態で、連携して行う。
</t>
  </si>
  <si>
    <t xml:space="preserve">(1)測定回数
　煙突：炉毎に1回/日以上
　脱臭装置：1回以上
(2)測定方法は「悪臭防止法」による。
</t>
  </si>
  <si>
    <t xml:space="preserve">煙突の試料採取方法は本組合との協議による。
脱臭装置の試料採取時期は、脱臭装置の稼働状態を考慮し、本組合との協議による。
</t>
  </si>
  <si>
    <t xml:space="preserve">(1)測定場所
　排水取合点
(2)測定回数
　2回/日以上
(3)測定方法は「悪臭防止法」による。
</t>
  </si>
  <si>
    <t xml:space="preserve">(1)試料採取場所
　本組合の指示する箇所
(2)試料測定回数
　炉毎に2回以上/箇所
(3)分析方法は「昭和52年環整95号」に準じ、本組合の指示する方法による。
</t>
  </si>
  <si>
    <t xml:space="preserve">5％以下
</t>
  </si>
  <si>
    <t xml:space="preserve">乾灰状態での試料採取を可とする。
可燃ごみ焼却処理ライン及び小動物焼却処理ラインそれぞれ実施する。ただし、小動物焼却処理ラインの試験は、小動物焼却炉を実施する場合にのみ実施する。
</t>
  </si>
  <si>
    <t xml:space="preserve">(1)試料採取場所
　灰ピット又は飛灰処理物ホッパ（バンカ）
(2)試料採取回数
　2回/箇所以上
(3)分析方法は「産業廃棄物に含まれる金属等の検定方法」（昭和48年環告第13号）（埋立処分の方法）及び「ダイオキシン類対策特別措置法施行規則第2条第2項第1号の規定に基づき環境大臣が定める方法」（平成16年環告第80号）による。
</t>
  </si>
  <si>
    <t xml:space="preserve">「第１編　３．１２．３　ごみ焼却施設生成物に係る品質基準」に示す基準値以下
</t>
  </si>
  <si>
    <t xml:space="preserve">可燃ごみ焼却処理ライン及び小動物焼却処理ラインそれぞれ実施する。ただし、小動物焼却処理ラインの試験は、小動物焼却炉を実施する場合にのみ実施する。
</t>
  </si>
  <si>
    <t xml:space="preserve">(1)測定場所
　本組合との協議による。
(2)測定回数
　2回/箇所以上
(3)測定方法は「廃棄物焼却施設関連作業におけるダイオキシン類ばく露防止対策要綱」別紙１「空気中のダイオキシン類濃度の測定方法」（平成26年1月10日付け基発0110第1号、厚生労働省）による。
</t>
  </si>
  <si>
    <t xml:space="preserve">2.5pg-TEQ/ｍ3以下
</t>
  </si>
  <si>
    <t xml:space="preserve">原則、第1管理区域として管理ができるようにする。
</t>
  </si>
  <si>
    <t xml:space="preserve">(1)測定場所
　二次燃焼室内、集じん装置入口等本組合との協議による。
(2)ガス滞留時間の算定方法
　算定方法については、本組合との協議による。
</t>
  </si>
  <si>
    <t xml:space="preserve">燃焼室出口温度　850度以上
ガス滞留時間　2秒以上（850度以上）
集じん装置入口　設計温度
</t>
  </si>
  <si>
    <t xml:space="preserve">定常運転時において、全停電緊急作動試験を行う。
</t>
  </si>
  <si>
    <t xml:space="preserve">受電等が同時に停止してもプラント設備が安全で非常用設備が作動するようにする。
全停電から1炉立上げ、全炉及び粗大ごみ処理施設の定常運転までが問題なくできるようにする。
</t>
  </si>
  <si>
    <t xml:space="preserve">粗大ごみ処理施設も稼働した状態で、連携して行う。
</t>
  </si>
  <si>
    <t xml:space="preserve">(1)測定場所
　炉体やボイラケーシングの外表面等で詳細は本組合との協議による。
(2)測定回数
　本組合との協議による。
(3)測定方法
　本組合との協議による。
</t>
  </si>
  <si>
    <t xml:space="preserve">80℃未満かつ室温＋40℃未満
</t>
  </si>
  <si>
    <t xml:space="preserve">非常時にのみ高温になるものを除く
</t>
  </si>
  <si>
    <t xml:space="preserve">(1)負荷しゃ断試験及び負荷試験を行う。
(2)発電機計器盤と必要な測定計器により測定する。
(3)蒸気タービン発電機はJISB8102に準じる。
(4)非常用発電機はJISB8014若しくはJISB8041に準じる。
</t>
  </si>
  <si>
    <t xml:space="preserve">電気事業法による
</t>
  </si>
  <si>
    <t xml:space="preserve">使用前安全管理審査の合格をもって性能試験に代えるえることができる。
</t>
  </si>
  <si>
    <t xml:space="preserve">(1)蒸気復水器の復水能力
(2)測定方法は、実績データから性能確認を行う。
</t>
  </si>
  <si>
    <t xml:space="preserve">設計上の復水の能力を満たすようにする。
</t>
  </si>
  <si>
    <t xml:space="preserve">稼働初年度の夏季についても実施する。
</t>
  </si>
  <si>
    <t xml:space="preserve">(1)測定回数
　1回以上
(2)測定方法はJISB8224による。
</t>
  </si>
  <si>
    <t xml:space="preserve">JISB8223（ボイラの給水及びボイラ水の水質）
</t>
  </si>
  <si>
    <t xml:space="preserve">提案するボイラの種類、圧力、補給水の種類に適合した水質とする。
</t>
  </si>
  <si>
    <t xml:space="preserve">(1)対象
　監督員の指定する可燃ごみ焼却処理ライン（1系列）について、設備能力の70％程度の軽負荷運転を実施する。
</t>
  </si>
  <si>
    <t xml:space="preserve">安定運転と排ガス基準の遵守状況が確認できるようにする。
</t>
  </si>
  <si>
    <t xml:space="preserve">実施時間は連続12時間以上とする。
</t>
  </si>
  <si>
    <t xml:space="preserve">本組合との協議による。
</t>
  </si>
  <si>
    <t xml:space="preserve">本組合が必要と認めるもの
</t>
  </si>
  <si>
    <t xml:space="preserve">※小動物焼却処理ラインの試験は、表中の備考欄のとおり、小動物を小動物焼却炉にて処理する場合とする。小動物を可燃ごみ処理ラインで処理する場合は、ごみと混焼する中で試験を行う。
</t>
  </si>
  <si>
    <t xml:space="preserve">(1)ごみ質分析
　試験時のごみ質の分析を行う。
①試料採取場所
　各貯留設備
②試料採取頻度
　ラインごとに3検体のサンプリングを行う。
③分析方法
　「表 ２ １３不燃ごみの計画ごみ質（処理対象物）」及び「表 ２ １４不燃性粗大ごみの計画ごみ質（処理対象物）」との照合により計画ごみ質との整合を確認する。
(2)ごみ処理能力の確認
　本要求水準書に示すごみ質の範囲において、承諾申請図書に記載された処理量が達成できているか確認する。
</t>
  </si>
  <si>
    <t xml:space="preserve">本要求水準書に示すごみ質の範囲において、以下の能力以上とする。
①不燃ごみ受入・手選別ライン
　16.3ｔ/5ｈ
②不燃性粗大ごみ受入・供給ライン
　4.0ｔ/5ｈ
③不燃ごみ及び不燃性粗大ごみ破砕・選別処理ライン
　20.3ｔ/5ｈ
</t>
  </si>
  <si>
    <t xml:space="preserve">(1)試料採取回数
　3回以上/種類
試料採取場所、測定方法及び測定時間は別途協議による。
</t>
  </si>
  <si>
    <t xml:space="preserve">湿重量％
</t>
  </si>
  <si>
    <t xml:space="preserve">(1)試料採取回数
3回以上/種類
試料採取場所、測定方法及び測定時間は別途協議による。
</t>
  </si>
  <si>
    <t xml:space="preserve">(1)試料採取場所
　各破砕機後段の本組合の指示する箇所
(2)試料採取回数
　破砕機ごとに3検体のサンプリングを行う。
(3)分析方法
　「昭和52年環整95号」に準じ、本組合との協議による。
</t>
  </si>
  <si>
    <t xml:space="preserve">設定した1日5時間当りの処理能力以上とする。破砕処理物の最大寸法は、二軸回転式破砕機400mm以下、高速回転破砕機150mm以下とする。
</t>
  </si>
  <si>
    <t xml:space="preserve">破砕寸法は破砕されたごみの重量の85％以上が通過するふるい目の大きさとする。
</t>
  </si>
  <si>
    <t xml:space="preserve">(1)測定場所
　集じん装置排出口
(2)測定回数
　2回/箇所以上
(3)測定方法
　大気汚染防止法に準じ、本組合との協議による。
</t>
  </si>
  <si>
    <t xml:space="preserve">0.1g/ｍ3N以下
</t>
  </si>
  <si>
    <t xml:space="preserve">(1) 承諾申請図書に記載した新ごみ処理施設の性能及び機能は、全て建設事業者の責任において保証する。
</t>
  </si>
  <si>
    <t xml:space="preserve">(2) 正式引渡し後、新ごみ処理施設の性能及び機能について疑義が生じた場合は、契約不適合確認試験要領書を作成し、建設事業者の負担において確認試験を行うものとする。なお、確認試験は、本組合の指定する時期に行うものとする。調査・検討及び確認試験に要する費用はその結果に関わらず建設事業者の負担とする。
</t>
  </si>
  <si>
    <t xml:space="preserve">(3) 確認試験の結果、性能及び機能を満足できなかった場合は、建設事業者の責任において速やかに改善するものとする。
</t>
  </si>
  <si>
    <t xml:space="preserve">(4) 設計上の契約不適合責任が確認され、本組合が損害を受けた場合、建設事業者はその損害を賠償するものとする。
</t>
  </si>
  <si>
    <t xml:space="preserve">(5) 設計に係る契約不適合責任期間は、原則として正式引渡し後10年間とする。
</t>
  </si>
  <si>
    <t xml:space="preserve">　土木建築工事関係の契約不適合の責任期間は原則として正式引渡し後2年間とするが、防水工事等に関する契約不適合の責任期間については下記のとおりとする。
</t>
  </si>
  <si>
    <t xml:space="preserve">　ただし、その契約不適合が建設事業者の故意又は重大な過失によるときは、民法（明治29年法律第89号）の規定に従う。
</t>
  </si>
  <si>
    <t xml:space="preserve">　なお、建設事業者は、防水工事等につき、下記記載の期間にわたる保証に係る保証書を提出するものとする。
</t>
  </si>
  <si>
    <t xml:space="preserve">10年保証
</t>
  </si>
  <si>
    <t xml:space="preserve">5年保証
</t>
  </si>
  <si>
    <t xml:space="preserve">　プラント工事関係の契約不適合の責任期間は原則として正式引渡し後2年間とする。ただし、その契約不適合が建設事業者の故意又は重大な過失によるときは、民法の規定に従うものとする。
</t>
  </si>
  <si>
    <t xml:space="preserve">　施工上の契約不適合が確認され本組合が損害を受けた場合、建設事業者はその損害を賠償するものとする。
</t>
  </si>
  <si>
    <t xml:space="preserve">　本組合は、施設の機能及び性能等に疑義が生じた場合には、建設事業者に対し、契約不適合の確認を行わせることができる。
</t>
  </si>
  <si>
    <t xml:space="preserve">　建設事業者は、本組合との協議に基づき、新ごみ処理施設の引渡し前までに契約不適合確認試験要領書を作成し本組合に提出する。建設事業者は、契約不適合確認試験要領書に基づき、本組合の指定する時期に建設事業者の負担において確認検査を行うものとする。この際、通常運転に係る経費は運営事業者の負担とし、新たに必要となる分析等の費用は建設事業者の負担とする。
</t>
  </si>
  <si>
    <t xml:space="preserve">　なお、契約不適合の責任期間中は毎年契約不適合確認検査を実施する。
</t>
  </si>
  <si>
    <t xml:space="preserve">ア  運転上支障がある事態が発生した場合
</t>
  </si>
  <si>
    <t xml:space="preserve">イ  構造上、施工上の欠陥が発見された場合
</t>
  </si>
  <si>
    <t xml:space="preserve">ウ  性能に著しい低下が認められた場合
</t>
  </si>
  <si>
    <t xml:space="preserve">エ  主要装置の耐用が著しく短い場合
</t>
  </si>
  <si>
    <t xml:space="preserve">　確認試験の結果、所定の性能及び機能を満足できなかった場合は、建設事業者の責任において無償で改善・補修するものとする。
</t>
  </si>
  <si>
    <t xml:space="preserve">　契約不適合の責任期間の経過後に、所定の性能及び機能を満足できない事態が生じた場合（建設事業者又は運営事業者に帰責事由のあるもの。）、これに関する補修に係る費用は、運営事業者の負担とする。
</t>
  </si>
  <si>
    <t xml:space="preserve">　また、運営事業者は、補修計画に基づく補修費用の支払を除き、上記の補修に関する費用につき、本組合に対して何ら支払いの請求をすることができないものとする。
</t>
  </si>
  <si>
    <t xml:space="preserve">　新ごみ処理施設の正式引渡しは、工事を全て完了し、「１．８．２　引渡性能試験」により所定の性能が確認された後、完成検査を受け、これに合格した時点とする。
</t>
  </si>
  <si>
    <t xml:space="preserve">　建設事業者は、正式引渡しにあたり、本組合の完成検査等の工事完了に係る検査、官庁届出書等の必要な手続業務を実施、及びこれに係る本組合の事務を支援し、これらの費用を負担するものとする。
</t>
  </si>
  <si>
    <t xml:space="preserve">　本章では、個別の設備や建築物によらず新ごみ処理施設全体で構築すべき機能、設計・建設業務によらず運営業務を含めて維持すべき機能を全体計画として取りまとめる。建設事業者は本組合の意図をくみ取って適切に計画・設計を行い、個別設備の仕様に反映する。
</t>
  </si>
  <si>
    <t xml:space="preserve">(1) 建物の配置、形状、デザイン及び植樹する樹種など景観に影響する計画は、敷地周辺が田園地帯であること、新ごみ処理施設が高さ4ｍ程度の造成盤面上に整備されることなどを勘案し、周辺環境との調和に配慮するとともに、清潔感のあるものとする。
</t>
  </si>
  <si>
    <t xml:space="preserve">(2) 敷地は、景観法に基づく景観計画区域に該当しており、延べ面積や高さが規定に該当するものと想定される。よって、建築物のデザインや色彩、植栽など景観形成に係る計画については、中央市が定める景観形成基準に従う。
</t>
  </si>
  <si>
    <t xml:space="preserve">　排ガス処理方法は「表２－２１　排ガス処理方法の基本方針」に示す処理方法を標準とする。ただし、表で示す処理方法と同等以上の除去性能や確実性、維持管理性などを有する方法がある場合は提案を可とする。
</t>
  </si>
  <si>
    <t xml:space="preserve">0.01g/m3N
</t>
  </si>
  <si>
    <t xml:space="preserve">ろ過式集じん機
</t>
  </si>
  <si>
    <t xml:space="preserve">20ppm
</t>
  </si>
  <si>
    <t xml:space="preserve">乾式除去（消石灰噴霧）
</t>
  </si>
  <si>
    <t xml:space="preserve">25ppm
</t>
  </si>
  <si>
    <t xml:space="preserve">80ppm
</t>
  </si>
  <si>
    <t xml:space="preserve">事業者の提案による
</t>
  </si>
  <si>
    <t xml:space="preserve">0.05ng-TEQ/m3N
</t>
  </si>
  <si>
    <t xml:space="preserve">30µg/m3N
</t>
  </si>
  <si>
    <t xml:space="preserve">活性炭吹き込み＋ろ過式集じん機
</t>
  </si>
  <si>
    <t xml:space="preserve">　稼働中の騒音・振動源としては、建屋内の機器や建築設備の騒音・振動が建屋の外部に漏れ出る機械騒音・振動と、建屋周辺をごみの運搬車両が通行することによる車両騒音・振動の2種類が考えられることから、これらを区分して騒音・振動対策の基本方針を以下のとおりとする。
</t>
  </si>
  <si>
    <t xml:space="preserve">ア  騒音・振動の発生する機器や建築設備については、極力建屋内に収納・設置する。
</t>
  </si>
  <si>
    <t xml:space="preserve">イ  低騒音、低振動型機器を採用する。
</t>
  </si>
  <si>
    <t xml:space="preserve">ウ  騒音の大きな機器については、必要に応じてケーシング、ラギングなどの防音対策を講ずる。
</t>
  </si>
  <si>
    <t xml:space="preserve">エ  振動の大きな機器については、必要に応じて防振材などの振動対策を講ずる。
</t>
  </si>
  <si>
    <t xml:space="preserve">オ  特に騒音が大きい機器については、できるだけ区画した部屋へ収納するとともに、必要に応じて壁面に吸音材を施工する。
</t>
  </si>
  <si>
    <t xml:space="preserve">カ  特に振動が大きい機器（誘引通風機、大型油圧装置、破砕機など）については、堅牢な機械基礎上に配置する。
</t>
  </si>
  <si>
    <t xml:space="preserve">キ  建屋東側は敷地境界に近いことから、開口部や屋外に設置する建築設備などをできるだけ配置しないように配慮する。
</t>
  </si>
  <si>
    <t xml:space="preserve">ア  構内道路と敷地境界との間には緑地帯を設けるとともに、緑地帯には植樹して防音に配慮する。
</t>
  </si>
  <si>
    <t xml:space="preserve">イ  構内道路の舗装構造は、道路構造令に従った強固な構造とすることで振動を低減させるとともに、騒音低減効果のある高機能舗装とする。
</t>
  </si>
  <si>
    <t xml:space="preserve">　稼働中の主たる悪臭の発生源は可燃ごみであり、発生場所はごみピットやプラットホームとなる。そのため、ごみピットやプラットホームに対する悪臭の漏洩対策に係る基本方針を以下のとおりとする。
</t>
  </si>
  <si>
    <t xml:space="preserve">(1) 稼働中のごみピット内の臭気については、吸引して燃焼用空気として利用することで酸化分解させる。また、ごみピット内部を負圧にして空気の流れを外部から内部とすることで、外部への臭気の漏洩を防止する。
</t>
  </si>
  <si>
    <t xml:space="preserve">(2) ごみピットの区画は、外気と遮断できるよう、RC構造などの気密性の高い構造で防臭区画を設置する。
</t>
  </si>
  <si>
    <t xml:space="preserve">(3) ごみピットとプラットホームは投入扉で区画し、パッカー車などからごみをピットに投入する際に開閉することが可能な仕様とすることで、ごみピットからプラットホームへの臭気漏洩をできるだけ防止する。
</t>
  </si>
  <si>
    <t xml:space="preserve">(4) 全炉停止期間などの稼働停止時は、投入扉を閉止することでごみピットからの漏洩を防止するとともに、脱臭装置を設置してピット内の臭気を吸引・吸着除去して排気することで、稼働停止時にあってもごみピット内は負圧を維持する。
</t>
  </si>
  <si>
    <t xml:space="preserve">(5) プラットホームの出入口には、自動開閉式の扉とエアカーテンを設置することでプラットホームからの臭気の漏洩対策を講ずる。
</t>
  </si>
  <si>
    <t xml:space="preserve">　稼働中の排水には、雨水排水とプラント・生活排水があるが、これらは別々に排水することを前提としつつ、排水対策に係る基本方針を以下のとおりとする。
</t>
  </si>
  <si>
    <t xml:space="preserve">(2) プラント排水及び生活排水は、新ごみ処理施設内で下水道の排水基準を満足するための処理を行ってから下水道に放流する。
</t>
  </si>
  <si>
    <t xml:space="preserve">　公害防止基準の遵守状況の監視・情報公開に係る基本方針を以下のとおりとする。
</t>
  </si>
  <si>
    <t xml:space="preserve">(1) 公害防止基準が遵守されているか否かを監視するための自動測定装置を導入する。
</t>
  </si>
  <si>
    <t xml:space="preserve">(2) 自動測定装置を導入する公害防止項目については、技術的に開発されている項目とするが、可能な限り精度のよいもの、連続測定が可能なものとする。
</t>
  </si>
  <si>
    <t xml:space="preserve">(3) 測定した排ガス濃度については、敷地内に設置する公害監視表示盤やホームページなどで公開できるようにする。
</t>
  </si>
  <si>
    <t xml:space="preserve">　中央市がゼロカーボンシティを宣言していることを踏まえ、脱炭素（二酸化炭素削減）に係る基本方針を以下のとおりとする。
</t>
  </si>
  <si>
    <t xml:space="preserve">(1) プラント設備や建築設備は環境への配慮と省エネに視点を持った設計とする。
</t>
  </si>
  <si>
    <t xml:space="preserve">(2) 工事時に利用する建設機材や新ごみ処理施設の設備には、再生可能エネルギーを積極的に利用したものや温室効果ガス排出削減につながる効率的な設備等を選定し、脱炭素（二酸化炭素削減）に配慮する。
</t>
  </si>
  <si>
    <t xml:space="preserve">　新ごみ処理施設に来場する見学者の受け入れ条件を「表２－２２　見学者の受け入れ条件」のとおりとする。
</t>
  </si>
  <si>
    <t xml:space="preserve">地域住民、自治体職員、小学生（社会科見学）など。歩行のほか、車いす利用者の見学も想定する。
</t>
  </si>
  <si>
    <t xml:space="preserve">地域住民や他地域の自治体職員については、これまでの実績から最大40名程度を想定する。小学生の社会科見学は、小学4年生で最大110名（5クラス）を想定する。
</t>
  </si>
  <si>
    <t xml:space="preserve">バス、自家用車（タクシーを含む）、自転車（原動機付き自転車を含む）、徒歩。バスについては、１日１団体もしくは午前と午後の２団体を受け入れの最大とし、重複しないことを前提とする。
</t>
  </si>
  <si>
    <t xml:space="preserve">新ごみ処理施設の稼働時間内（おおむね9：00から17：00）とし、最大2時間程度とする。
</t>
  </si>
  <si>
    <t xml:space="preserve">1回（原則として再来は考慮しない）
</t>
  </si>
  <si>
    <t xml:space="preserve">10名以上の団体の場合や他の自治体職員による視察など公務による来場の場合は事前申し込みを必須とする。また、団体予約の状況をホームページなどで公開する。
</t>
  </si>
  <si>
    <t xml:space="preserve">社会科見学の場合は引率ありのみ。その他は引率あり、なしの両方を想定。
</t>
  </si>
  <si>
    <t xml:space="preserve">　環境学習機能に係る基本方針と以下のとおりとするとともに、環境学習機能の内容を「表２－２３　環境学習機能の内容（標準）」のとおりとする。ただし、表に示す環境学習機能は本組合が標準と考えるものであり、これ以外の具備を妨げるものではない。
</t>
  </si>
  <si>
    <t xml:space="preserve">　なお、環境学習施設の中には、避難場所として活用するものもあることから、フェーズフリー（日常的に使えて災害時にも役立つ）の考えのもと、地域住民に親しまれ、利用しやすい場の提供を目指す。
</t>
  </si>
  <si>
    <t xml:space="preserve">(1) 環境学習の趣旨やテーマを明確にし、目的や分かりやすさを重視する。
</t>
  </si>
  <si>
    <t xml:space="preserve">(2) 環境学習は研修室（会議室）での講師による説明やビデオ映像を中心に、見学者通路や多目的広場を組み合わせたオーソドックスなものとする。ただし、カリキュラムや運用は重視し、環境教育効果を高めることを意識する。
</t>
  </si>
  <si>
    <t xml:space="preserve">(3) リユース品の回収・販売などしっかりした運営・維持管理体制の必要な事業や人集めに苦慮するようなイベントの開催は視野に含めない（地域住民主体のものは除く）。
</t>
  </si>
  <si>
    <t xml:space="preserve">(4) 展示物やオブジェには、華美な装飾、過度な設備投資は行わない。また、見学者通路の見学場所（窓）は、主要かつ印象に残りやすい場所に限定し、建設費や維持管理費の過度な増大は回避する。
</t>
  </si>
  <si>
    <t xml:space="preserve">(5) パネル展示については時代の趨勢に合わせて更新できるように交換や更新が可能な設備構成とする。また、デジタル設備についてもハードウェア、ソフトウェアの両面からモデルチェンジやバージョンアップが可能なものにする。
</t>
  </si>
  <si>
    <t xml:space="preserve">(6) 小学生の社会科見学には、印象や思い出に残ることをテーマとして、集団で実施できるゲーム型のイベントや体験型学習を取り入れる。
</t>
  </si>
  <si>
    <t xml:space="preserve">収容人数110人、2人掛け又は3人掛けの長机・椅子、会議室（2室）としても利用可能なように可動式パーティションで区切ることができる仕様とする。
</t>
  </si>
  <si>
    <t xml:space="preserve">プラットホーム、中央制御室、発電機室、選別機室など主要機器のみ
</t>
  </si>
  <si>
    <t xml:space="preserve">展示パネル、モニターなどは、更新、交換、モデルチェンジ、バージョンアップが可能なものとする。なお、少人数での見学者に配慮し、研修室で上映するビデオプログラムを視聴できるブースを用意する。
</t>
  </si>
  <si>
    <t xml:space="preserve">新ごみ処理施設の紹介に加え、循環型社会の構築や地球環境の保全をテーマに、「廃棄物の減量、リサイクルの推進」、「不法投棄、野焼きの防止」、「地球環境問題への取り組み」に係る意識啓発を盛り込む。なお、時代の趨勢や施策の更新などに合わせて刷新する。
</t>
  </si>
  <si>
    <t xml:space="preserve">見学者通路の案内時の新ごみ処理施設の職員による引率、説明・質疑応答を実施する。引率者は講師と同様のスキルを有するようにする。
</t>
  </si>
  <si>
    <t xml:space="preserve">印象や思い出に残ることを目的に、小学生向けのゲーム型イベントや体験型学習プログラムを用意する。効果をPDCAにてチェックし、改善・更新を行えるようにする。
</t>
  </si>
  <si>
    <t xml:space="preserve">　新ごみ処理施設への見学方法は、自治体職員の視察や小学生の社会科見学など目的によって異なるとともに、対象者（大人や子供）によっても異なることが想定される。対象者と目的の組み合わせによる見学のバリエーションとプログラム案を「表２－２４　見学のバリエーションとプログラム案」に示す。なお、このプログラムについては本組合案であり、建設工事中の協議・調整によって必要に応じて見直すものとする。
</t>
  </si>
  <si>
    <t xml:space="preserve">見学
</t>
  </si>
  <si>
    <t xml:space="preserve">住民
</t>
  </si>
  <si>
    <t xml:space="preserve">バス、自家用車、自転車、徒歩
</t>
  </si>
  <si>
    <t xml:space="preserve">自由見学を中心に、来場者の意向に合わせてビデオプログラム、講習、体験学習、施設見学案内を組み合わせる。
事前申し込みの団体（10名以上）には、事前に意向を確認してプログラムを構築する。
</t>
  </si>
  <si>
    <t xml:space="preserve">1時間から1時間半程度
</t>
  </si>
  <si>
    <t xml:space="preserve">必要により
</t>
  </si>
  <si>
    <t xml:space="preserve">視察
</t>
  </si>
  <si>
    <t xml:space="preserve">自治体職員など
</t>
  </si>
  <si>
    <t xml:space="preserve">バス、自家用車
</t>
  </si>
  <si>
    <t xml:space="preserve">視察者の要請に応じて組み合わせる。
</t>
  </si>
  <si>
    <t xml:space="preserve">あり
</t>
  </si>
  <si>
    <t xml:space="preserve">社会科見学
</t>
  </si>
  <si>
    <t xml:space="preserve">小学生
</t>
  </si>
  <si>
    <t xml:space="preserve">バス
</t>
  </si>
  <si>
    <t xml:space="preserve">ビデオプログラム、講習、施設内の引率、体験学習を順番に実施する。
</t>
  </si>
  <si>
    <t xml:space="preserve">1時間半から2時間程度
</t>
  </si>
  <si>
    <t xml:space="preserve">(1) エネルギー回収率20.5％の達成を前提としつつ、費用対効果を考慮しながらできるだけ回収率を向上させる方法を選択する。なお、エネルギー回収率の定義や算定方法は、「エネルギー回収型廃棄物処理施設整備マニュアル（令和3年4月改訂）環境省環境再生・資源循環局廃棄物適正処理推進課」による。
</t>
  </si>
  <si>
    <t xml:space="preserve">(2) エネルギーの回収方法は、廃熱ボイラと蒸気タービン発電機の組合せによる廃棄物発電を標準とする。なお、蒸気条件については、450℃・5.5MPaを下限としつつ、技術動向や費用対効果に配慮して設定する。
</t>
  </si>
  <si>
    <t xml:space="preserve">(3) 蒸気利用の優先順位や考え方を以下のとおりとする。
</t>
  </si>
  <si>
    <t xml:space="preserve">ア  新ごみ処理施設の稼働上、蒸気の利用が一般的な場合や効率的な場合、もしくは代替方法が無い利用先についてはプロセス利用を最優先とする。
</t>
  </si>
  <si>
    <t xml:space="preserve">イ  アの利用分以外の蒸気は全て発電に利用する。発電電力は場内で必要な分を場内利用し、余剰分は全て売電する。
</t>
  </si>
  <si>
    <t xml:space="preserve">ウ  バイオマス（生ごみなど）由来の廃棄物発電電力は、再生可能エネルギーのFIP制度（Feed-in Premium）が利用できることから、本計画においてはFIP制度の活用を前提とし、本制度の活用に必要な設備構成とする。
</t>
  </si>
  <si>
    <t xml:space="preserve">エ  空調については、電気式と蒸気式の両方の技術が確立されているが、建設予定地は寒冷地ではなく電気式の空調で十分対応できること、細かな制御が可能で無駄が少ないことから電気式とする。同様に電気と蒸気の両方のエネルギーで対応が確立している設備については、効率性や維持管理性が極端に悪くない限り電気式とする。
</t>
  </si>
  <si>
    <t xml:space="preserve">(4) エネルギー回収率の向上を目的に、白煙防止装置や排水のクローズドシステム（減温塔による方法）は採用しないとともに、余熱利用採用技術については、「表２－２５　余熱利用関連技術（標準）」の導入を標準とする。ただし、公害防止基準を遵守できない、安定稼働が阻害されるなど、やむを得ない事情がある場合は、変更も可とする。
</t>
  </si>
  <si>
    <t xml:space="preserve">低空気比燃焼
</t>
  </si>
  <si>
    <t xml:space="preserve">○低空気比燃焼の実施により、ボイラでの熱回収効率向上を図る。
○必要に応じて排ガス再循環を行う。
</t>
  </si>
  <si>
    <t xml:space="preserve">低温エコノマイザ
</t>
  </si>
  <si>
    <t xml:space="preserve">○ボイラと低温エコノマイザの採用により排ガスの保有熱を最大限回収する。
</t>
  </si>
  <si>
    <t xml:space="preserve">高温高圧ボイラ(450℃×5.5MPa以上)
</t>
  </si>
  <si>
    <t xml:space="preserve">○蒸気の高温高圧化により蒸気単位あたりの熱エネルギー密度を高めることで、蒸気タービン発電機の発電量の向上を図る。
○蒸気条件については、直近の技術動向を踏まえ、費用対効果を考慮して下限値を設定する。
</t>
  </si>
  <si>
    <t xml:space="preserve">抽気復水タービン(必要により)
</t>
  </si>
  <si>
    <t xml:space="preserve">○抽気復水タービンを採用し、場内余熱利用熱源に抽気蒸気を使用することで、総合的な発電効率の向上を図る。
</t>
  </si>
  <si>
    <t xml:space="preserve">無触媒脱硝装置
</t>
  </si>
  <si>
    <t xml:space="preserve">○蒸気を排ガス処理工程に消費しない技術であることから、発電量の向上が期待できる。
</t>
  </si>
  <si>
    <t xml:space="preserve">　本件事業で設置する非常用発電機は長時間の利用を念頭においた常用可能な設備構成とし、契約電力の削減、緊急停止時の利用、災害時や事故時の利用など、多角的な使用目的に利用する。ただし、本件事業では、売電に際しFIP制度などを活用することを想定していることから、非常用発電電力と電力会社の商用電源との系統連系は行わない。
</t>
  </si>
  <si>
    <t xml:space="preserve">なお、主として外部電源喪失時の利用として以下を想定する。
</t>
  </si>
  <si>
    <t xml:space="preserve">(1) ごみ焼却施設を安全に停止するための機器や設備、照明、空調などへの電力供給。
</t>
  </si>
  <si>
    <t xml:space="preserve">(2) 粗大ごみ処理施設のうち、破砕機より後段のコンベヤなどに残存している破砕物などを貯留・搬出設備まで安全に搬送するための設備への電力供給。
</t>
  </si>
  <si>
    <t xml:space="preserve">(3) ごみの受け入れを実施するために必要な設備（計量機、搬入扉、投入扉、ごみクレーン、洗車場及びそれらに付属する電気・計装設備や建築設備など）への電力供給。
</t>
  </si>
  <si>
    <t xml:space="preserve">(4) 消火設備を含む保安設備への電力供給。
</t>
  </si>
  <si>
    <t xml:space="preserve">(5) 雨水調整池機能の維持や本組合設置及び建設事業者設置の井戸の井水のくみ上げ、送水に必要な設備への電力供給。
</t>
  </si>
  <si>
    <t xml:space="preserve">(6) ごみ焼却設備の1炉（1系列）の立ち上げ（蒸気タービンが起動して安定するまで）に必要な設備への電力供給。
</t>
  </si>
  <si>
    <t xml:space="preserve">(7) 組合事務所や避難者が滞在する場所の建築機械設備、建築電気設備などへの電力供給。
</t>
  </si>
  <si>
    <t xml:space="preserve">　本組合が作成した配置・動線図（モデルプラン）は、「添付資料12　敷地配置及び動線計画図（参考）」のとおりである。本モデルプランの意図は、本要求水準書の条件を満足する配置・動線図の一例を示すことによって、配置・動線上の条件の理解醸成を目的としたものであり、建設事業者の提案を妨げるものではない。よって、本要求水準書に示す条件を満足する前提において提案を可とする。
</t>
  </si>
  <si>
    <t xml:space="preserve">(1) 造成工事（本件事業の範囲外）所掌の造成地盤高、雨水調整池の位置、本組合所有の井戸の位置、敷地への出入口などは変更不可とする。造成工事の完成予定図は、「添付資料03　造成計画平面図」のとおりである。
</t>
  </si>
  <si>
    <t xml:space="preserve">(2) 「添付資料02　敷地現況図」に示す敷地のうち、公園緑地を除く一切の構造物は敷地東側の約3 haの範囲を建設予定地として配置する。残りの約3 haには公園緑地を整備する。
</t>
  </si>
  <si>
    <t xml:space="preserve">(3) ごみ焼却施設と粗大ごみ処理施設は合棟（1棟）で整備する。管理棟は設けない。計量棟は1棟とし、計量棟の両側に入口側計量機、出口側計量機を用意して2回計量が可能な計画とする。
</t>
  </si>
  <si>
    <t xml:space="preserve">(4) 計量棟の手前（敷地入口から計量機までの間）には、年末年始などの搬入車両台数が多くなる時期にも国道140号まで搬入車両が並ばないように十分な待車スペースを確保する。なお、敷地入口から計量機までの進入路はできるだけ2車線とする。
</t>
  </si>
  <si>
    <t xml:space="preserve">(5) 国道140号の正門入口と工場棟周りの構内道路とを結ぶ進入・退出路は、計量棟（計量機、バイパス道路等を含む）を必ず通過するように設定し、構内道路から敷地外に出入りできる別ルートは設けないようにする（ごみの搬入車が計量・検収しないで敷地内外にアプローチできる動線を設けないように留意する）。
</t>
  </si>
  <si>
    <t xml:space="preserve">(6) 次期ごみ処理施設は、公園緑地の範囲に整備する予定である。そのため、新ごみ処理施設を稼働させながら、次期ごみ処理施設の建設工事を行うことを念頭に置き、新ごみ処理施設の配置・動線を計画する。なお、次期ごみ処理施設の整備時には公園緑地部分の地盤高を建設予定地と合わせる計画（FH=251.0ｍ）であるとともに、入口付近のラウンドアバウト（環状交差点）は撤去してＬ字道路に変更する計画である。次期ごみ処理施設の整備開始時の敷地平面図は、「添付資料19　次期ごみ処理施設整備時敷地平面図」のとおりとする。
</t>
  </si>
  <si>
    <t xml:space="preserve">(7) 洗車場は、搬入車両が荷下ろし後に立ち寄ることを想定した位置に配置する。この条件を満足する範囲において、洗車場を工場棟内に配置する方法も妨げない。
</t>
  </si>
  <si>
    <t xml:space="preserve">(8) ランプウェイを設置してごみ焼却施設のプラットホームを2階以上に配置する方法は妨げない。なお、ランプウェイ部には凍結対策を施す。
</t>
  </si>
  <si>
    <t xml:space="preserve">(9) 構内道路や駐車場の計画条件は「表２－_x001E_２６　構内道路や駐車場などの計画諸元」のとおりとする。ただし、計量棟付近はこれによらず、計量機寸法や信号灯、バーゲートの設置、バイパス道路などの機能から必要な幅員を確保する。
</t>
  </si>
  <si>
    <t xml:space="preserve">(10) 来場者駐車場と作業員駐車場はできるだけ別の場所に配置する。同じ場所に配置する場合は、駐車位置をエリア分けし、外構のサイン計画にて案内を充実させる。
</t>
  </si>
  <si>
    <t xml:space="preserve">(11) 来場者駐車場と来場者入口はできるだけ近接した場所とする。
</t>
  </si>
  <si>
    <t xml:space="preserve">(12) 構内道路は、標準的な10ｔ積車両の通行が可能な軌跡（曲がり角、搬入扉や搬出口への進入など）で計画する
</t>
  </si>
  <si>
    <t xml:space="preserve">(13) 動線はできるだけ交錯なく周回できるルートを設定する。
</t>
  </si>
  <si>
    <t xml:space="preserve">(14) 安全確保の観点から見切りの悪い交差点を設定しないようにする。
</t>
  </si>
  <si>
    <t xml:space="preserve">(15) 誤って来場した車両やごみを持ち帰る人が速やかに退出できるよう、計量棟付近でＵターンできる場所を設ける。
</t>
  </si>
  <si>
    <t xml:space="preserve">(16) 「添付資料05　取合点位置図」に示す敷地北東端部の空地には、屋外開閉所（C-GIS）を設置する必要があることに留意する。また、建設予定地南東部には調整池の雨水排水管が埋設されているので留意する（計画地盤高（FH=251.0ｍ）から深さ5ｍ付近）。
</t>
  </si>
  <si>
    <t xml:space="preserve">(17) 自己搬入車のうち、少量のごみを持ち込む家庭系の車両や混載してきた車両については、持ち込んだごみの種類を問わず、できるだけプラットホームの1ヵ所で荷下ろしできるように計画する。ごみ焼却施設のプラットホーム内での移動や粗大ごみ処理施設内での移動だけでなく、可燃ごみと不燃ごみを混載してきた車両などについても、ごみ焼却施設と粗大ごみ処理施設とを移動する必要が生じないように1ヵ所の荷下ろし場所を計画する。なお、荷下ろししたごみを一時的に適切に仮置きする方法、受入貯留先やごみピットなどに移送する方法についても計画する。
</t>
  </si>
  <si>
    <t xml:space="preserve">6ｍ（車道幅員4.5ｍ、路肩0.75ｍ×2）
</t>
  </si>
  <si>
    <t xml:space="preserve">8ｍ（車道幅員3.25ｍ×2、路肩0.75ｍ×2）
</t>
  </si>
  <si>
    <t xml:space="preserve">10ｍ（車道幅員9.25ｍ、路肩0.75ｍ）
</t>
  </si>
  <si>
    <t xml:space="preserve">10％未満（ランプウェイ部）、
5％未満（ランプウェイ部以外）
</t>
  </si>
  <si>
    <t xml:space="preserve">普通車両40台
</t>
  </si>
  <si>
    <t xml:space="preserve">普通車両20台（うち障害者用2台）、バス4台
</t>
  </si>
  <si>
    <t xml:space="preserve">幅員5ｍ
</t>
  </si>
  <si>
    <t xml:space="preserve">幅員6ｍ
</t>
  </si>
  <si>
    <t xml:space="preserve">550台程度／日（最大）、250台程度/日（平均）
</t>
  </si>
  <si>
    <t xml:space="preserve">300台程度／日（最大）、100台程度/日（平均）
</t>
  </si>
  <si>
    <t xml:space="preserve">数台～十数台／日
</t>
  </si>
  <si>
    <t xml:space="preserve">(1) 計量機への進入・退出は、常に一方通行とする。
</t>
  </si>
  <si>
    <t xml:space="preserve">(2) 収集車両（登録車両）には、風袋重量を登録したICカードなどをあらかじめ発行しておき、計量時はICカードなどを利用した進入時1回計量とする。また、車両に乗車したまま計量ポストの操作とレシートの発行（受け取り）で計量事務が完結する方法とする。
</t>
  </si>
  <si>
    <t xml:space="preserve">(3) 許可業者車両は、許可業者情報を登録したICカードをあらかじめ配布するものとするが風袋重量は登録せず、積載時重量から風袋重量を差し引いて計算する方法とし、進入時・退出時の2回計量とする。また、当日支払いのない車両（後納）の場合は、計量ポストの操作とレシートの発行で計量事務が完結する方法とする。
</t>
  </si>
  <si>
    <t xml:space="preserve">(4) 自己搬入車両（未登録車両）や搬出車両などは、積載時重量から風袋重量を差し引いて計算する方法とし、進入時・退出時の2回計量とする。手続や計量作業の効率化を目的に一時的にICカードを貸与するなどの措置は提案による。
</t>
  </si>
  <si>
    <t xml:space="preserve">(5) 自己搬入車両（未登録車両）の受け付け方法は、車両に乗車したまま計量棟窓口と対話して行うドライブスルー方式を標準とするが、本要求水準書に示す条件を満足することを前提に、車両から降りて窓口に赴いて受け付けする方法も妨げない。
</t>
  </si>
  <si>
    <t xml:space="preserve">(6) 自己搬入車両（未登録車両）の受付では、住所、氏名、持込みしたごみの種類などを記入又は入力してもらい、計量端末に登録する。
</t>
  </si>
  <si>
    <t xml:space="preserve">(7) 自己搬入車両（未登録車両）の料金の支払いは、自動料金徴収装置による精算を標準とする。自動料金徴収装置は、現金のほか電子決済も可能なものとする（サービス利用に伴う手数料は組合負担）。なお、対応する電子決済の種別（IC、QRコード、バーコード）や銘柄については、別途協議とする。
</t>
  </si>
  <si>
    <t xml:space="preserve">(8) ドライブスルー方式の場合は、車両に乗車したまま支払い、領収書・おつりの受け取りが可能な配置や仕様とする。
</t>
  </si>
  <si>
    <t xml:space="preserve">(9) 自動料金徴収装置に故障等が発生し、使用できなくなった場合であっても受付・精算が滞らないようバックアップ方法を備えておく（窓口での支払い、領収書の発行も可能にしておくなど）。
</t>
  </si>
  <si>
    <t xml:space="preserve">(10) メンテナンス車両（薬品や資材などの搬入車）を計量するか否かは提案による。ただし、計量する場合は、進入時・退出時の2回計量とする。
</t>
  </si>
  <si>
    <t xml:space="preserve">(11) 計量機手前には停止線、前後には信号とバーゲートを設置して安全確保に努める。
</t>
  </si>
  <si>
    <t xml:space="preserve">(12) 計量棟及び計量機は、計量・検収事務時に多少の風が吹いても雨が吹き込まない範囲を屋根で覆う。特に、車両の窓を開けて受付事務を行う場所や車両を降りて手続を行う場所には注意する。
</t>
  </si>
  <si>
    <t xml:space="preserve">(13) 進入から退出の手続は、車両の種類ごとに「表２－２７　車両の種類ごとの計量手続」に示す手続を標準とする。ただし、未登録者についてはICカードを利用する方法に比べて手間が増えないことを前提に、ICカード利用によらない方法とすることも可とする。
</t>
  </si>
  <si>
    <t xml:space="preserve">(14) 重量の表示は、計量機ごとに行えるようにするとともに、同時に計量棟内の端末にも表示されるようにする。
</t>
  </si>
  <si>
    <t xml:space="preserve">進入時の1回
</t>
  </si>
  <si>
    <t xml:space="preserve">進入→計量（ICカードなどを利用）→レシート受け取り→搬入物荷下ろし→退出
</t>
  </si>
  <si>
    <t xml:space="preserve">進入時・退出時の2回
</t>
  </si>
  <si>
    <t xml:space="preserve">進入→計量（ICカードなどを利用）→搬入物荷下ろし→計量→手数料支払い（領収書受け取り）又はレシート受け取り→退出
</t>
  </si>
  <si>
    <t xml:space="preserve">進入→計量→搬入物荷下ろし→計量→手数料支払い（領収書受け取り）→退出
</t>
  </si>
  <si>
    <t xml:space="preserve">　近年、ごみ焼却施設や粗大ごみ処理施設で頻発している火災・爆発事故を背景に、以下を基本方針とした対策を行うことで、火災事故や爆発事故の未然防止とともに、万が一発生した場合の初期消火や延焼防止策を講ずる。
</t>
  </si>
  <si>
    <t xml:space="preserve">(1) 火災の原因物質や発火・爆発原因が複数の状況、条件によるものであることを認識し、予防と対策の両面から多角的な対処を行う。
</t>
  </si>
  <si>
    <t xml:space="preserve">(2) 受入供給設備から貯留・搬出設備までの全ての過程に、火災の自動検知器を設置し、受入コンベヤ、供給コンベヤ、低速二軸回転式破砕機等の連続する設備の自動停止及び中央制御室へ警報表示を行うことを原則とする。また、火災を自動検知した場合に水噴霧の自動注入等の対策を行う等、消火設備の設置を原則とする。なお、プラント設備と建築設備の両面から対処する。
</t>
  </si>
  <si>
    <t xml:space="preserve">(3) プラットホーム、受入ヤード及びごみピットなどの大空間には、赤外線カメラやITVカメラ等の面的な監視設備とともに、スプリンクラーや放水銃等の消火設備を整える。なお、監視は24時間監視とし、夜間はごみ焼却施設の中央制御室で新ごみ処理施設全体を監視できるようにする。
</t>
  </si>
  <si>
    <t xml:space="preserve">(4) 消火設備は散水だけでなく、必要に応じて泡消火等の消火剤を用いることで、消火の確実性を向上させる。
</t>
  </si>
  <si>
    <t xml:space="preserve">(5) 火災の原因物質は受入ヤードの展開検査や手選別コンベヤ上で限りなく除去する方針とし、そのために必要な設備、作業員を確保する計画とする。
</t>
  </si>
  <si>
    <t xml:space="preserve">(6) 各設備、機器は消火作業を考慮した配置とし、点検歩廊や開口部を用意する。
</t>
  </si>
  <si>
    <t xml:space="preserve">(7) 各種コンベヤに代表される搬送設備は、難燃性ベルトや鋼板製エプロンを採用するなど、耐火性に優れたものとする。
</t>
  </si>
  <si>
    <t xml:space="preserve">(8) 破砕機室やコンベヤの乗り継ぎ部には検知器と連動したダンパを設ける等の対策を施し、延焼を防止する。
</t>
  </si>
  <si>
    <t xml:space="preserve">(9) 「ごみ処理施設の火災と爆発　事故防止対策マニュアル　社団法人全国市有物件災害共済会」を参考に、具体的な対処を講ずる。
</t>
  </si>
  <si>
    <t xml:space="preserve">　地震対策は以下を基本方針とする。なお、検討にあっては「廃棄物処理施設の耐震・浸水対策の手引き」（令和4年11月、環境省）を踏まえ、新ごみ処理施設で想定される災害リスクに応じた計画を立案する。
</t>
  </si>
  <si>
    <t xml:space="preserve">(1) 以下に示す基準類及びこれ以外にも必要な基準類は積極的に適用し、耐震設計を行う。
</t>
  </si>
  <si>
    <t xml:space="preserve">（ア） 建築基準法・同施行令
</t>
  </si>
  <si>
    <t xml:space="preserve">（ア） 官庁施設の総合耐震・対津波計画基準（主に建築物）
</t>
  </si>
  <si>
    <t xml:space="preserve">（イ） 官庁施設の総合耐震・対津波計画基準及び同解説（主に建築物）
</t>
  </si>
  <si>
    <t xml:space="preserve">（ウ） 建築物の構造関係技術基準解説書（主に建築物）
</t>
  </si>
  <si>
    <t xml:space="preserve">（エ） 廃棄物処理施設の耐震・浸水対策の手引き
</t>
  </si>
  <si>
    <t xml:space="preserve"> i） 鉄筋コンクリート構造計算規準・同解説（日本建築学会）
</t>
  </si>
  <si>
    <t xml:space="preserve">ii） 鉄骨鉄筋コンクリート構造計算規準・同解説-許容応力度設計と保有水平耐力-（日本建築学会）
</t>
  </si>
  <si>
    <t xml:space="preserve"> iii） 鋼構造設計規準（日本建築学会）
</t>
  </si>
  <si>
    <t xml:space="preserve"> iv） 建築基礎構造設計指針（日本建築学会）
</t>
  </si>
  <si>
    <t xml:space="preserve"> v） 建築構造設計基準及び同解説（公共建築協会）
</t>
  </si>
  <si>
    <t xml:space="preserve"> vi） 建築設備耐震設計・施工指針（日本建築センター）
</t>
  </si>
  <si>
    <t xml:space="preserve"> vii） 公共建築工事標準仕様書（建築工事編）（国土交通省大臣官房官庁営繕部）
</t>
  </si>
  <si>
    <t xml:space="preserve"> i） 電気設備に関する技術基準を定める省令
</t>
  </si>
  <si>
    <t xml:space="preserve"> ii） 配電規程（低圧及び高圧）
</t>
  </si>
  <si>
    <t xml:space="preserve"> iii） 公共建築工事標準仕様書（電気設備工事編）（国土交通省大臣官房官庁営繕部）
</t>
  </si>
  <si>
    <t xml:space="preserve"> iv） 公共建築設備工事標準図（電気設備工事編）（国土交通省大臣官房官庁営繕部）
</t>
  </si>
  <si>
    <t xml:space="preserve"> i） 公共建築工事標準仕様書（機械設備工事編）（国土交通省大臣官房官庁営繕部）
</t>
  </si>
  <si>
    <t xml:space="preserve"> ii） 公共建築設備工事標準図（機械設備工事編）（国土交通省大臣官房官庁営繕部）
</t>
  </si>
  <si>
    <t xml:space="preserve"> i） 道路土工　擁壁工指針（日本道路協会）
</t>
  </si>
  <si>
    <t xml:space="preserve"> ii） 道路土工　のり面工・斜面安定工指針（日本道路協会）
</t>
  </si>
  <si>
    <t xml:space="preserve"> iii） 道路構造令の解説と運用（日本道路協会）
</t>
  </si>
  <si>
    <t xml:space="preserve"> iv） 舗装設計便覧（日本道路協会）
</t>
  </si>
  <si>
    <t xml:space="preserve"> i） 高圧ガス設備等の耐震設計に関する基準
</t>
  </si>
  <si>
    <t xml:space="preserve"> ii） 間仕切の耐震性能に関する基準
</t>
  </si>
  <si>
    <t xml:space="preserve">(2) 耐震安全性の分類は、「官庁施設の総合耐震・対津波計画基準」に示される構造体Ⅱ類（重要度係数を1.25）、建築非構造部材Ａ類、建築設備甲類とする。ただし、これは耐震性に関する要件である設計用水平震度を対象とし、商用電力対策、電力設備信頼性ならびに通信途絶対策の規定は該当しない。
</t>
  </si>
  <si>
    <t xml:space="preserve">(3) プラント機器のうち、重要機器については建築設備の分類と同等（甲類）の耐震性を確保するものとし、それ以外の設備機器については、「建築設備耐震設計・施工指針」に準じるものとする。なお、重要機器及びそれ以外の設備機器の区分設定は本組合との協議による。
</t>
  </si>
  <si>
    <t xml:space="preserve">(4) プラント機器の大型支持架構（炉架構、ボイラ架構、蒸気復水器架台など。独立基礎の場合は基礎を含む。）は、「火力発電所の耐震設計規程JEAC3605」を適用して構造設計する。なお、震度法による設計水平震度の算定にあたっては、重要度Ⅱ（係数0.65）を適用する。保有水平耐力計算を行い、建屋建築構造と同等以上の比較を行うものとする。
</t>
  </si>
  <si>
    <t xml:space="preserve">(5) 感震器を設置し、原則として250ガル以上の加速度を感知した場合には、処理を自動的に停止できるシステムを構築する。
</t>
  </si>
  <si>
    <t xml:space="preserve">(6) 建築基準法、消防法、労働安全衛生法等の関係法令に準拠した設計とする。
</t>
  </si>
  <si>
    <t xml:space="preserve">(7) 指定数量以上の灯油、軽油等の危険物を貯蔵する場合には、危険物貯蔵所に格納する。
</t>
  </si>
  <si>
    <t xml:space="preserve">(8) 灯油、軽油等の貯蔵タンク、サービスタンク等を設置する場合には、必要な容量の防液堤を設ける。また、タンクからの移送配管は、地震等により配管とタンク及び配管同士との結合部分に損傷を与えないようフレキシブルジョイント等を設置する。
</t>
  </si>
  <si>
    <t xml:space="preserve">(9) 塩酸、苛性ソーダ、アンモニア水等の薬品タンクの設置については、必要な容量の防液堤を薬品ごとに設ける。また、タンクからの移送配管は、地震等により配管とタンク及び配管同士との結合部分に損傷を与えないようフレキシブルジョイント等を設置する。
</t>
  </si>
  <si>
    <t xml:space="preserve">(10) 電源又は計装制御用空気源が断たれたときは、各バルブ、ダンパ等の動作方向はプロセスの安全サイドに働くようにする。
</t>
  </si>
  <si>
    <t xml:space="preserve">(11) 地震における天井被害や落下防止のため、振れ止めブレースの設置や、段差等の剛性が異なる部分へのクリアランスの確保などの対策を施す。また、吊り金具や目地材等の落下防止にも配慮する。
</t>
  </si>
  <si>
    <t xml:space="preserve">　事業用地は浸水想定区域に含まれており、計画地盤高からの浸水深が最大3m程度と予測されていることを踏まえ、以下を基本方針に浸水対策を行う。なお、検討にあっては「廃棄物処理施設の耐震・浸水対策の手引き」（令和4年11月、環境省）を踏まえ、新ごみ処理施設で想定される災害リスクに応じた計画を立案する。
</t>
  </si>
  <si>
    <t xml:space="preserve">(1) 工場棟や計量棟、洗車場などの建屋の1階部分は鉄筋コンクリート造とし、壁面からの浸水を防止する。
</t>
  </si>
  <si>
    <t xml:space="preserve">(2) 屋外開閉所（C-GIS）の周囲には3ｍの水深に耐えうる防水壁を設置する。
</t>
  </si>
  <si>
    <t xml:space="preserve">(3) 工場棟や計量棟、洗車場などの建屋の1階部分（計画地盤高＋3ｍ以下）、屋外開閉所（C-GIS）に設置する扉は、3ｍまでの浸水に耐えうる止水扉、止水シャッター及び止水ゲートなどを配置する。
</t>
  </si>
  <si>
    <t xml:space="preserve">(4) 工場棟や計量棟、洗車場の内部と外部の貫通部は浸水対策や止水対策を施すことによって、貫通部からの流入や下水管などからの逆流を防止する。
</t>
  </si>
  <si>
    <t xml:space="preserve">(5) 電気室、中央制御室、計装設備室など、浸水に弱い重要機器を配置する諸室は2階以上に配置する。
</t>
  </si>
  <si>
    <t xml:space="preserve">(6) 浸水時は一定の浸水被害（施設の稼働に影響のない又は少ない範囲での被害）を受けつつも、被害の甚大化や停止期間の長期化を回避する計画とする。
</t>
  </si>
  <si>
    <t xml:space="preserve">(7) 計量機のロードセルや和算箱は防水仕様とするか容易（早期）に交換できる仕様とする。計量ポストは防水仕様とするか、容易に取り外しが可能な仕様（浸水時には取り外して浸水しない場所に退避）のいずれかの対応が可能な仕様とする。
</t>
  </si>
  <si>
    <t xml:space="preserve">　本組合では、新ごみ処理施設を災害後の復旧活動展開の基礎となる施設と位置付け、災害に対する強靭性と防災拠点としての必要機能を具備するものとする。具体的には以下の(1)から(3)を基本方針とする。
</t>
  </si>
  <si>
    <t xml:space="preserve">　「表２－２８　新ごみ処理施設が有すべき強靭化方針」に示す強靭化方針に基づく機能を具備する。
</t>
  </si>
  <si>
    <t xml:space="preserve">・耐震安全性の分類を構造体Ⅱ類、耐震化の割増係数1.25とする。
</t>
  </si>
  <si>
    <t xml:space="preserve">・建築非構造部材の耐震安全性を「A類」とする。
</t>
  </si>
  <si>
    <t xml:space="preserve">・建築設備の耐震安全性を「甲類」とする。
</t>
  </si>
  <si>
    <t xml:space="preserve">・プラント機器の耐震安全性を建築設備に準じて「甲類」とする。
</t>
  </si>
  <si>
    <t xml:space="preserve">・プラント架構（ボイラ支持鉄骨など）は、「火力発電所の耐震設計規程JEAC3605」を適用して構造設計する。震度法による設計水平震度の算定にあたっては、重要度Ⅱ（係数0.65）を適用する。
</t>
  </si>
  <si>
    <t xml:space="preserve">・現況地盤から4ｍの高さまで地盤を嵩上げする（造成工事を行う）。※本件事業範囲外
</t>
  </si>
  <si>
    <t xml:space="preserve">・発電設備、受変電設備などの重要機器を2階以上に設置する。
</t>
  </si>
  <si>
    <t xml:space="preserve">・造成地盤面（現況地盤＋4ｍ）から3ｍ（想定浸水深）の高さまでは鉄筋コンクリート造とするとともに3ｍ未満に設置する外壁部のシャッター、扉、窓などは止水仕様とする。
</t>
  </si>
  <si>
    <t xml:space="preserve">・吸気用ガラリ、空調用室外機を造成地盤面から3ｍ（想定浸水深）以上に配置する。
</t>
  </si>
  <si>
    <t xml:space="preserve">・造成地盤面から3ｍ未満（地下を含む）に設置する配管などの開口部には止水処理を施す。また、下水や雨水管には逆流防止措置を施す。
</t>
  </si>
  <si>
    <t xml:space="preserve">・1炉立上げ（蒸気タービンが起動して安定するまで）に必要な能力を有する非常用発電機（常用発電機）を用意する。
</t>
  </si>
  <si>
    <t xml:space="preserve">・発電機の自立起動に必要な容量を有する燃料貯槽を配置する。
</t>
  </si>
  <si>
    <t xml:space="preserve">・井水をプラント用水に活用できる設備を用意する。
</t>
  </si>
  <si>
    <t xml:space="preserve">・上水受水槽に一定の余裕を見込む（LOWレベルに余裕を見込む）。
</t>
  </si>
  <si>
    <t xml:space="preserve">・運転に必要な薬品の貯留容量に一定の余裕を見込む。また、複数の調達先（調達地域）を確保しておく。
</t>
  </si>
  <si>
    <t xml:space="preserve">・施設の稼働に必要な燃料（助燃油、作動油、重機の燃料など）を一定量確保しておく。
</t>
  </si>
  <si>
    <t xml:space="preserve">・BCP（事業継続計画）を策定しておく（作業員の出退勤が困難になる場合の想定を含む）。
</t>
  </si>
  <si>
    <t xml:space="preserve">　新ごみ処理施設には、中央市の浅利地区を対象とした「災害時一時避難場所（協力施設）」としての機能を用意する。長期滞在は想定しないが、指定避難所の開設が遅れる場合や、指定避難所への安全な移動が困難な場合を想定し、最大3日間の滞在が可能な機能を用意する。3日間の滞在に必要とする飲料水や食料などの備蓄品は中央市で用意し、新ごみ処理施設ではそれらの備蓄品を保管する倉庫や避難者の滞在場所を用意する。なお、避難生活に必要とする照明、トイレなどの設備は新ごみ処理施設のものを利用できるように計画する。新ごみ処理施設で用意する避難所機能の条件や保管する備蓄品の内容、避難場所機能を念頭に置いた新ごみ処理施設の設計方針を次の(1)から(3)のとおりとする。
</t>
  </si>
  <si>
    <t xml:space="preserve">中央市が避難に関する情報を発表又は発令し、市から避難所開設の要請があった場合
</t>
  </si>
  <si>
    <t xml:space="preserve">300人程度（中央市浅利地区を想定）
</t>
  </si>
  <si>
    <t xml:space="preserve">最大3日程度（指定避難所が開設、又は新ごみ処理施設からの安全な移動が可能になるまで）
</t>
  </si>
  <si>
    <t xml:space="preserve">原則として徒歩
</t>
  </si>
  <si>
    <t xml:space="preserve">2階以上に設置した一般来場者用の研修室や廊下などを想定する。面積は1人当たり2ｍ2として、300人×2ｍ2＝600ｍ2以上の滞在場所を確保する。
</t>
  </si>
  <si>
    <t xml:space="preserve">備蓄しているペットボトルを活用する。
（300人分を備蓄　75箱　1箱W=34㎝×L=20㎝×H=33㎝）
</t>
  </si>
  <si>
    <t xml:space="preserve">備蓄している保存食を活用する。
（300人分を備蓄18箱　1箱W=34㎝×L=35㎝×H=18㎝）
</t>
  </si>
  <si>
    <t xml:space="preserve">新ごみ処理施設の設備を活用する。
</t>
  </si>
  <si>
    <t xml:space="preserve">新ごみ処理施設の設備を活用する。夜間用として懐中電灯を備蓄する。
</t>
  </si>
  <si>
    <t xml:space="preserve">新ごみ処理施設の設備を活用する。必要に応じて窓を開放する。
</t>
  </si>
  <si>
    <t xml:space="preserve">備蓄している市指定のごみ袋を活用する。排出されたごみは新ごみ処理施設で処理する。
</t>
  </si>
  <si>
    <t xml:space="preserve">新ごみ処理施設の設備（コンセント）を活用する。
</t>
  </si>
  <si>
    <t xml:space="preserve">新ごみ処理施設の職員用の設備を開放して活用する。
</t>
  </si>
  <si>
    <t xml:space="preserve">※②、③の備蓄品は中央市で用意することから、新ごみ処理施設では保管場所を用意する。
</t>
  </si>
  <si>
    <t xml:space="preserve">避難者の滞在場所として活用可能な見学者用の研修室を設置する。
</t>
  </si>
  <si>
    <t xml:space="preserve">避難者の滞在場所としても活用することに配慮しながら、一定以上の幅員を有した見学者用の廊下・ホールを設置する。
</t>
  </si>
  <si>
    <t xml:space="preserve">避難者用備品の備蓄などに使用する倉庫を2室設置する。倉庫のうち少なくとも1室は窓のある居室仕様としておき、女性専用の部屋、介護が必要な方の部屋などとしても活用できるように可動式間仕切りを設置する。
</t>
  </si>
  <si>
    <t xml:space="preserve">研修室や見学者通路に面した場所にトイレ・洗面台を設置する。トイレ・洗面台の数量については避難者数を想定した余裕を見込むとともに、身障者やオストメイト、おむつ交換場所、子供の利用などにも配慮する。
</t>
  </si>
  <si>
    <t xml:space="preserve">生活系上水については、急な断水が生じても避難者数に応じた3日分以上の生活用水（飲料水、洗面・トイレなど）を確保できる仕様とする（上水の代替を井水の浄化にて確保する方法も可とする）。
</t>
  </si>
  <si>
    <t xml:space="preserve">避難者が利用する会議室や廊下には、調光機能付きの照明を併用し、夜間時（就寝時間時）に明るさを調整できるようにする。
</t>
  </si>
  <si>
    <t xml:space="preserve">研修室に加え、廊下・ホールにも空調（冷暖房、換気）を用意する。
</t>
  </si>
  <si>
    <t xml:space="preserve">非常用（常用）発電機の電源供給系統に、避難場所として活用する研修室や廊下・ホール、倉庫などを組み込む。また、研修室、廊下・ホールには埋込コンセントを一定の間隔で設置する。
</t>
  </si>
  <si>
    <t xml:space="preserve">作業員用のシャワー設備を避難者も利用できるように、配置や数量、仕様、更衣室との位置関係などに配慮して用意する。特に、作業員用のシャワー設備はフロアが異なったり、一般者立入禁止エリアに配置されたりすることもあるため注意する。
</t>
  </si>
  <si>
    <t xml:space="preserve">　小動物の処理にあっては、「第３章　３．６．１　小動物焼却炉（必要に応じて設置）」に示す小動物焼却炉を設置して処理する方法と、可燃ごみ焼却処理ラインにて可燃ごみなどと混焼する方法のいずれかを選択するものとする。小動物の処理に係る基本方針を以下のとおりとする。
</t>
  </si>
  <si>
    <t xml:space="preserve">(1) 処理対象とする小動物は、「第１章　１．２．７　計画ごみ質」に示すものとする。
</t>
  </si>
  <si>
    <t xml:space="preserve">(2) 動物の死骸は原則として搬入者がビニール袋や段ボールに小動物を封入したり、ビニールシートや毛布などで包んで結束したりして搬入されることを原則とする。ただし、搬入者側で大型の鹿や猪などを封入できる容器を用意できなかった場合や、容器に入れずに持ち込まれてしまった場合を想定し、運営事業者にてビニール袋（大型・小型、有色のもの）、ビニールシート、毛布、紐、ガムテープ、段ボールなどを用意しておき、搬入された小動物に応じた大きさの容器に封入してから保管する。
</t>
  </si>
  <si>
    <t xml:space="preserve">(3) 搬入量の変動や補修期間などへの対応を目的に、十分な容量の保冷庫（冷凍又は冷蔵）を用意する。
</t>
  </si>
  <si>
    <t xml:space="preserve">(1) 「第３章　３．６．１　小動物焼却炉（必要に応じて設置）」に示す小動物焼却炉を設置する。
</t>
  </si>
  <si>
    <t xml:space="preserve">(2) 小動物焼却炉は小動物の搬入場所、保冷庫（冷凍又は冷蔵）と近接した場所に設置する。
</t>
  </si>
  <si>
    <t xml:space="preserve">(1) 可燃ごみ焼却処理ラインにて可燃ごみなどと混焼する場合は、処理対象とする小動物を完全燃焼できることを前提とする。
</t>
  </si>
  <si>
    <t xml:space="preserve">(2) 小動物を炉内に投入する方法は、ごみピットへ投入してごみクレーンを利用して投入ホッパに投入する方法と、バケット置き場（ホッパステージのマシンハッチ直下）からごみクレーンを利用して投入ホッパに投入する方法のいずれかを想定する。なお、バケット置き場からごみクレーンを利用する場合は、クレーン操作室との連携方法や安全対策を計画する。
</t>
  </si>
  <si>
    <t xml:space="preserve">(3) 小動物をごみピットに投入する場合は、見学者の来場時間外に行うとともに、速やかに炉内投入する。
</t>
  </si>
  <si>
    <t xml:space="preserve">(4) 小動物の搬入場所、保冷庫（冷凍又は冷蔵）、投入場所の位置関係に留意する。
</t>
  </si>
  <si>
    <t xml:space="preserve">　震災などによって新ごみ処理施設が被災したり不慮の事故が生じたりして、中長期的にごみの焼却処理ができなくなった場合を想定して、ごみピットのごみを場外に積み出しできる機能を用意する。以下の方法を標準とするが、同様の機能を有すれば別の方法を妨げない。
</t>
  </si>
  <si>
    <t xml:space="preserve">(1) ごみの積み出し場所は、「第３章　３．２．７　ごみクレーン」で設置するごみクレーンバケット（単体）を建屋外に持ち出すためのマシンハッチを利用する。
</t>
  </si>
  <si>
    <t xml:space="preserve">(2) マシンハッチ下部には天蓋付きの10ｔダンプ車が寄り付けるように配置・動線を計画する。
</t>
  </si>
  <si>
    <t xml:space="preserve">(3) ごみクレーンのバケットで掴んだごみを天蓋付きの10ｔダンプ車（荷台）に積み込めるように、天蓋付きの10ｔダンプ車（荷台）の停車位置上部にホッパを設置したり、クレーンバケットを10ｔダンプ車（荷台）形状に合うものに交換したりするなど、安定した積み込みを行うための措置を計画する。なお、ホッパを設置する場合は、ホッパを常設すると予備バケットの保管や搬入・搬出に支障が生じることから、ホッパを移動できるようにするか、必要な時に容易に組立てられる構造として他の場所に保管しておくなどの対処を計画する。
</t>
  </si>
  <si>
    <t xml:space="preserve">(4) クレーンの自動操作（プログラム）、積み出し場所との連携方法や安全対策を計画する。
</t>
  </si>
  <si>
    <t xml:space="preserve">(1) 火災予防、延焼防止対策として、消防関係法令及び所轄消防署の指導に基づき、防火・消防の用に供する設備、消火活動上必要な設備、防火水槽、消防用水及び自動放水装置等より構成される消防設備を整備する。
</t>
  </si>
  <si>
    <t xml:space="preserve">(2) 油を使用する部屋の電気配線の措置は、所轄消防署と十分協議し、関係法令に規定された防爆構造とする。
</t>
  </si>
  <si>
    <t xml:space="preserve">(3) 労働安全衛生法、建築基準法、消防法等の関係法令を遵守するとともに、災害（特に地震、火災、雪害、台風、落雷）に対する安全を確保する。
</t>
  </si>
  <si>
    <t xml:space="preserve">(4) 関係者以外の者が立ち入ることが危険な場所には、標識、施錠装置等を設ける。また、作業者への注意を知らせる必要がある場所には標識を設置する。
</t>
  </si>
  <si>
    <t xml:space="preserve">(5) 油、薬品類及び危険物類注入口には、受入口等の接続方法を間違えないように工夫し、注意事項等を記載した表示板を設ける。また、油、薬品等の注入時のこぼれが雨水排水に混入しないよう設備構成や配置に注意する。
</t>
  </si>
  <si>
    <t xml:space="preserve">(6) 薬品類を取扱う箇所には、シャワーや洗眼器等を設置する。
</t>
  </si>
  <si>
    <t xml:space="preserve">(7) 床開放開口部には、必要に応じて、手摺りや安全帯用フックを設ける。
</t>
  </si>
  <si>
    <t xml:space="preserve">(8) 薬品類を取扱う場所、ほこり、粉じんの多い場所には、散水設備及び排水設備を設ける。
</t>
  </si>
  <si>
    <t xml:space="preserve">(9) 有害ガスの発生及び酸素欠乏場所としての対策が必要な床スラブ下ピット・水槽類等には、換気設備又は可搬式通風装置を設置できるマンホール及び作業員出入用マンホールを設けるとともに、有機ガス用防毒マスク等の有効な呼吸用保護具を完備する。また、作業者等が見やすい場所に硫化水素等が人体に及ぼす作用や中毒が発生した場合の応急措置等を記載したパネルを必要箇所に設置する等、厚生労働省、関係官公署からの通知、指導を遵守し、硫化水素等のばく露防止対策に努める。
</t>
  </si>
  <si>
    <t xml:space="preserve">(10) 車両動線上の計量棟、プラットホーム入口等には、運転手から見やすい位置に高さ制限表示を設置する。
</t>
  </si>
  <si>
    <t xml:space="preserve">(12) 関連法令に準拠して、安全、衛生設備を完備する他、作業環境を良好な状態に保つように、騒音・振動防止、必要換気量、必要照度及びゆとりあるスペースを確保する。
</t>
  </si>
  <si>
    <t xml:space="preserve">(13) 機側1mの騒音が80デシベルを超える機器については、防音を施した部屋に設置又は減音対策（ラギング施工、防音ボックス等）を施す。
</t>
  </si>
  <si>
    <t xml:space="preserve">(14) 悪臭発生箇所の出入口には前室を設けるとともに、作業員が悪臭を一般の居室に持ち込まない作業動線を計画する。
</t>
  </si>
  <si>
    <t xml:space="preserve">(15) 保守の容易な設備の設置、作業安全の確保、各種保安装置、必要な予備機器・予備配管等の設置及び各種設備の適所への設置等、運転管理における安全の確保に配慮する。また、設備・機器類の配置、建設、据付は全て労働安全衛生法及び規則に定めるところによるとともに、運転・作業・保守点検に当たって安全確保上必要な歩廊、階段、手摺、防護柵等を完備する。
</t>
  </si>
  <si>
    <t xml:space="preserve">(16) 粉じんが発生する箇所には、適切な防じん対策、局所吸引による集じん対策を講じ、作業環境の保全に配慮する。
</t>
  </si>
  <si>
    <t xml:space="preserve">(17) 臭気や化学物質が発生する箇所には、適切な臭気対策、局所吸引による脱臭及び化学物質除去対策を講じ、作業環境の保全に配慮する。
</t>
  </si>
  <si>
    <t xml:space="preserve">(1) 運転保守管理が容易で信頼性の高い設備とする。
</t>
  </si>
  <si>
    <t xml:space="preserve">(2) 年間を通じて季節、気候、昼夜の別なく、支障なく連続して安定稼働できる施設とする。
</t>
  </si>
  <si>
    <t xml:space="preserve">(3) ごみの性状の短期的、長期的な変動に対し、高い追従性を有するものとする。
</t>
  </si>
  <si>
    <t xml:space="preserve">(4) 多様な形状、性質のごみへの対処が可能な設備構成とする。
</t>
  </si>
  <si>
    <t xml:space="preserve">(5) システムはできるだけシンプルなものとする。また、盤等の表示灯類は長寿命かつ維持管理が容易なものとする。
</t>
  </si>
  <si>
    <t xml:space="preserve">(6) 大型機器の整備・補修のための、搬出口、搬出通路及び搬出機器をあらかじめ設ける。
</t>
  </si>
  <si>
    <t xml:space="preserve">(7) 各機器の巡視点検整備が支障なく行える機器配置計画とする。
</t>
  </si>
  <si>
    <t xml:space="preserve">(8) プラント設備は、原則として全て建屋内に収納する。
</t>
  </si>
  <si>
    <t xml:space="preserve">(9) 過去に発生した事故・故障事例を鑑み、想定される事故や故障に対しては、合理的な未然防止策を定めるとともに、設計には冗長性やフェイルセーフの考え方を必要に応じて導入する。
</t>
  </si>
  <si>
    <t xml:space="preserve">(10) 将来の技術向上及び関係法令に基づく技術基準の変更等に柔軟に対処可能となるよう改修・改造・更新の自由度の高い計画とする。
</t>
  </si>
  <si>
    <t xml:space="preserve">(11) 処理システムの制御及び監視が中央制御室で可能となる運転管理システムを構築する。
</t>
  </si>
  <si>
    <t xml:space="preserve">(12) 初期コストと運転維持管理コストの両面から見て、総合的に経済効率性の高い施設とする。
</t>
  </si>
  <si>
    <t xml:space="preserve">(13) 市場で調達可能な汎用品や互換性のある部品をできるだけ使用する等、経済性や保守管理性の向上を考慮する。
</t>
  </si>
  <si>
    <t xml:space="preserve">(14) 消耗品については、稼働開始直後に廃版となり調達できないといった事態が生じないよう配慮する。
</t>
  </si>
  <si>
    <t xml:space="preserve">(15) ポンプ、モータ、バルブ等は可能な限りメーカーを集約、統一する。
</t>
  </si>
  <si>
    <t xml:space="preserve">(1) プラント設備の運転及び保全のため、設備、機器等の周囲に必要な歩廊、階段、点検台等を設ける。機器周囲の点検台等は極力周辺歩廊と高さを合わせる。
</t>
  </si>
  <si>
    <t xml:space="preserve">(2) 歩廊は、2方向避難の確保のため、行き止まりにしない。
</t>
  </si>
  <si>
    <t xml:space="preserve">(3) 歩廊、階段、機器との開口部には150mm以上の巾木を設置する。
</t>
  </si>
  <si>
    <t xml:space="preserve">(4) 階段の傾斜角、けあげ、踏面の寸法はできるだけ統一を図り、踏面には滑り止め対策を施す。なお、主要通路の階段傾斜角45度以下とする。
</t>
  </si>
  <si>
    <t xml:space="preserve">(5) 梯子の使用はできるだけ避ける。
</t>
  </si>
  <si>
    <t xml:space="preserve">(6) 歩廊、階段の幅は、日常点検及び避難等に使用する主要なものは1,200mm（有効）以上、その他のものは800mm（有効）以上を原則とする。
</t>
  </si>
  <si>
    <t xml:space="preserve">(7) 歩廊、階段の高さは、頭上を配線や配管が横断する場所を含め、有効高さ2,000mm以上を原則とする。有効高さが確保できない場合は、ピット式を採用する等の動線を妨げない方法とする。
</t>
  </si>
  <si>
    <t xml:space="preserve">(8) 歩廊で手摺を設ける場合は、原則として高さ1,100mm（有効）以上とする。階段については、原則として900mm（有効）以上とする。
</t>
  </si>
  <si>
    <t xml:space="preserve">(9) 歩廊にはトープレート（高さ100mm以上）を設置する。
</t>
  </si>
  <si>
    <t xml:space="preserve">(10) 機械の回転部及び突起部周辺等、通路が狭くなる恐れのあるところは、通路幅に余裕をもって配置する。
</t>
  </si>
  <si>
    <t xml:space="preserve">(11) 灰を取り扱う場所、排水処理室、薬品を取り扱う場所など、腐食が懸念される部分の材料は、ステンレス鋼を使用する等腐食対策を行う。
</t>
  </si>
  <si>
    <t xml:space="preserve">(12) 高所作業が必要な所では、転落防止柵、転落防止用ネット、転落制止用器具及び転落防止用ネットの取り付けフック、十分な高さの作業用踏み台の設置等、安全な作業が行えるよう配慮する。
</t>
  </si>
  <si>
    <t xml:space="preserve">(13) 見学者が、広範囲で見学対象の設備全体が視界に入るよう、歩廊や機器の配置、形状等に配慮する。
</t>
  </si>
  <si>
    <t xml:space="preserve">(14) 補修等を考慮し、炉室と外部は直接出入りできるようにし、機器、機械の搬入を考慮して、その出入り幅はできるだけ広くし、補修用工具、機材搬入用の吊り上げホイスト、吊り上げフック及び吊り上げスペースを確保する。また、要所にマシンハッチを設け、その上部に吊り具受け及び使用場所を考慮して取り外し可能な安全柵等を設ける。
</t>
  </si>
  <si>
    <t xml:space="preserve">(15) 床及び階段はグレーチング主体で構成する。ただし、点検口周辺など工具を用いた修理を行う場所や灰の落下が懸念される場所、破砕エリア等において特にごみや埃の落下が懸念される範囲などは、必要に応じグレーチングに換えてチェッカープレートを敷設し、安全に作業ができる構造とする。
</t>
  </si>
  <si>
    <t xml:space="preserve">(16) 歩廊のたわみ量は原則1/250以下とする。メンテナンス時に重量物を仮置きする部分は、当該重量を見込んだ荷重とする。なお、グレーチングを設置するプラント架構の上フランジは、溶接接合等を施し、ボルトによるつまずき防止に配慮する。
</t>
  </si>
  <si>
    <t xml:space="preserve">(2) 各種機器・設備の管理、点検、整備、補修作業が安全かつ容易に行えるように必要なスペース、通路及び必要に応じ荷役用のＩビーム、フック等を設ける。
</t>
  </si>
  <si>
    <t xml:space="preserve">(3) 計測、分析が必要な設備には、安全に測定できる箇所に測定口を設置する。
</t>
  </si>
  <si>
    <t xml:space="preserve">(4) 機器、部品等は、補修、修理時の利便性を考慮し、できるだけ統一を図り互換性を持たせる。
</t>
  </si>
  <si>
    <t xml:space="preserve">(5) ポンプは、空転防止対策を行うとともに、必要に応じてミニマムフロー、衝撃吸収用逆止弁を設ける。また、水中ポンプは、ステンレス製の脱着装置付きのガイドパイプ、チェーン、支持材を設けるとともにケーブルは水槽躯体内に埋め込まない。なお、必要に応じて交互運転が可能な仕様とする。
</t>
  </si>
  <si>
    <t xml:space="preserve">(6) 機器の回転部分、稼働部分には、安全標識を設置し安全カバー等の防護対策を行う。
</t>
  </si>
  <si>
    <t xml:space="preserve">(7) 炉体付近や建屋最上階部は室温が上昇するため、給気、換気が十分行えるようにする。
</t>
  </si>
  <si>
    <t xml:space="preserve">(8) 使用環境に応じて、ステンレス鋼等を使用する等十分な腐食対策を行う。
</t>
  </si>
  <si>
    <t xml:space="preserve">(9) 配管は、ドレン滞留、エア滞留、放熱、火傷、結露、発錆、振動、凍結、異種金属接触腐食等の対策を考慮して計画し、詰りが生じ易い流体用の配管には掃除が容易なように考慮する。
</t>
  </si>
  <si>
    <t xml:space="preserve">(10) 汚水系統の配管材質は管（外面、内面）の腐食等を考慮し、適切な材質を選択する。
</t>
  </si>
  <si>
    <t xml:space="preserve">(11) 設備は適切に配色し、設備名称や炉番号等を明記する。
</t>
  </si>
  <si>
    <t xml:space="preserve">(12) 塗装は、耐熱性、耐薬品性、防食性、耐候性、配色等を考慮する。
</t>
  </si>
  <si>
    <t xml:space="preserve">(13) 配管の塗装については、各流体別に色分けし、内部流体と流れ方向を明示する（塗装の範囲、方法は提案とし、詳細は別途協議とする。）。
</t>
  </si>
  <si>
    <t xml:space="preserve">(14) ポンプやタンクのドレンについては、排水管や側溝を設け、プラント排水として処理できるようにする。
</t>
  </si>
  <si>
    <t xml:space="preserve">(1) 炉本体、ボイラ、高温配管等人が触れ火傷する恐れのあるもの及び集じん器、風道、煙道等低温腐食を生じる恐れのあるものについては、必ず防熱施工、保温施工を行い、夏季において機器の表面温度を80℃未満かつ室温＋40℃未満とする。ただし、防熱目的で非常時のみ高温となるものについては別途協議とする。
</t>
  </si>
  <si>
    <t xml:space="preserve">(2) 保温材は目的に適合するものとする。風道・配管などはカラー鉄板とし、屋外及び腐食が懸念される箇所はステンレス鋼板、隠蔽部はアルミガラスクロスとする。水・空気系はグラスウール又はロックウールとする。なお、上水及び機器冷却水への給水部については、屋内配管も結露防止として保温する。
</t>
  </si>
  <si>
    <t xml:space="preserve">(1) 塗装については、耐熱、耐薬品、防食、配色等を考慮して塗材や塗装方法を選定する。特に塗材については、揮発性有機化合物が少ない材料、又は含有していない材料の使用に努める。
</t>
  </si>
  <si>
    <t xml:space="preserve">(2) 塗装は原則として、下地処理として第2種ケレン以上を行い、下塗り（錆止め塗装）1回以上、上塗り2回以上とする。
</t>
  </si>
  <si>
    <t xml:space="preserve">(3) 保温等を施工する機器は、錆止め塗装2回以上とする。
</t>
  </si>
  <si>
    <t xml:space="preserve">(4) 機器及び配管等の仕上げ塗装色は、原則として本組合との協議により決定する。
</t>
  </si>
  <si>
    <t xml:space="preserve">(5) 海外製作において海外の塗装材料を使用する場合、日本工業規格に規格のあるものは、その規格品又は同等品以上の塗装材料を使用する。
</t>
  </si>
  <si>
    <t xml:space="preserve">(6) エポキシ樹脂系の塗装の下地処理は第1種ケレンとする。
</t>
  </si>
  <si>
    <t xml:space="preserve">(1) 鋼板製の受変電盤、配電盤、監視盤、制御盤、操作盤等の板厚、材質は適切なものを選択する。
</t>
  </si>
  <si>
    <t xml:space="preserve">(2) 扉を鍵付きとする場合は、共通キーとする。
</t>
  </si>
  <si>
    <t xml:space="preserve">(3) 塗装は、盤の内外面とも指定色とする。
</t>
  </si>
  <si>
    <t xml:space="preserve">(4) インバータ等の電子機器を収納した盤は、高温となる場所や粉じん発生箇所の近傍には配置しない。
</t>
  </si>
  <si>
    <t xml:space="preserve">(5)  電気設備等の盤を配置する場所については、温度上昇防止に配慮する等の適切な対策を講ずる。
</t>
  </si>
  <si>
    <t xml:space="preserve">(6) 電動機はIE3対応の高効率電動機とする。
</t>
  </si>
  <si>
    <t xml:space="preserve">(7) 電動機や操作盤等の保護等級（IP規格防水保護構造及び保護等級）は、原則としてIP44以上とするが、屋外設置の場合はIP54以上とする。なお、使用環境や機器の設置場所、使用条件等により防滴形とするなど適切な構造を選定する。詳細については本組合と協議するとともに、機器ごとに保護等級を明示する。
</t>
  </si>
  <si>
    <t xml:space="preserve">(1) 水中部、水槽内部、湿気・腐食雰囲気、屋外の支持金物等（コーナーアングル、吊りフックを含む）は、原則としてステンレス製とする。
</t>
  </si>
  <si>
    <t xml:space="preserve">(2) ねじ込み又は溶接継手とし、必要に応じて伸縮継手、フランジ継手等とする。
</t>
  </si>
  <si>
    <t xml:space="preserve">【ロードセル式（4点支持）】
</t>
  </si>
  <si>
    <t xml:space="preserve">【3基（搬入用2基、搬出用1基）】
</t>
  </si>
  <si>
    <t xml:space="preserve">【30】t
</t>
  </si>
  <si>
    <t xml:space="preserve">【10】㎏
</t>
  </si>
  <si>
    <t xml:space="preserve">幅【3.0】ｍ×長さ【8.0】ｍ
</t>
  </si>
  <si>
    <t xml:space="preserve">【デジタル表示】
</t>
  </si>
  <si>
    <t xml:space="preserve">【自動及び押釦】
</t>
  </si>
  <si>
    <t xml:space="preserve">【自動】
</t>
  </si>
  <si>
    <t xml:space="preserve">【総重量、車空重量、収集地域別、ごみ重量、年月日、時刻、車両通し番号、その他必要項目】
</t>
  </si>
  <si>
    <t xml:space="preserve">　【計量装置、データ処理装置、計量ポスト、信号灯、バーゲート（計量機前後）、外部表示器、電光表示装置、帳票用プリンタ、レシートプリンタ、誘導用マイク・スピーカ、車両ナンバー確認用カメラ（搬入・搬出）、トラック荷台確認用カメラ（搬入・搬出）、モニタ、自動料金徴収装置】
</t>
  </si>
  <si>
    <t xml:space="preserve">ア  車両を用いて搬入した各種のごみ、搬出する資源物（鉄、アルミ類等）や残さの重量を計測するために設ける。
</t>
  </si>
  <si>
    <t xml:space="preserve">イ  計量・検収に係る条件は、「第２章　２．６．２　計量・検収に係る条件」のとおりとする。
</t>
  </si>
  <si>
    <t xml:space="preserve">ウ  「第１章　１．２．８　処理対象物の搬入形態」の搬入出車両の条件に対応可能な仕様とする。
</t>
  </si>
  <si>
    <t xml:space="preserve">エ  「第１章　２．６．１　配置・動線に係る条件」の利用車両台数を念頭に、可能な限り渋滞を引き起こさないように配慮したシステムを構築する。
</t>
  </si>
  <si>
    <t xml:space="preserve">オ  計量データは計量受付終了後1日分の計量データを集計用プリンタに出力するとともに、新ごみ処理施設のデータロガに転送する。
</t>
  </si>
  <si>
    <t xml:space="preserve">カ  計量システムは、将来の料金体系改訂及び元号対応等に対応できるよう考慮する。
</t>
  </si>
  <si>
    <t xml:space="preserve">キ  計量データは、中央制御室及びSPC事務室でのモニタが可能であると共に、異常時には、中央制御室へ警報を発する機能を有する。
</t>
  </si>
  <si>
    <t xml:space="preserve">ク  入退場信号機は、受付処理と連動して制御する。
</t>
  </si>
  <si>
    <t xml:space="preserve">ケ  計量データの検索・修正・削除、日報・月報・年報の集計・印刷が可能なデータ処理装置を計量棟・SPC事務室・中央制御室に設置する。なお、データ修正・削除は本組合の端末とSPC事務室のみとし、データ修正範囲は本組合と協議する。
</t>
  </si>
  <si>
    <t xml:space="preserve">コ  停電時にも計量データが失われないようにする。
</t>
  </si>
  <si>
    <t xml:space="preserve">サ  データ処理装置の記憶容量は十分な余裕を見込むとともに、記憶媒体によるバックアップが可能なものとする。
</t>
  </si>
  <si>
    <t xml:space="preserve">シ  計量機はピット式とし、積載台は周辺地盤よりもかさ上げすることで計量機基礎内に雨水等が浸水しないように配慮するとともに、計量ピットの雨水排除対策を行うものとする。
</t>
  </si>
  <si>
    <t xml:space="preserve">ス  自動料金徴収装置の故障等が発生した場合であっても受付・精算が滞らないよう対応についてあらかじめ本組合と協議し備えておくものとする。
</t>
  </si>
  <si>
    <t xml:space="preserve">セ  車両ナンバー確認用カメラ（搬入・搬出）及びトラック荷台確認用カメラ（搬入・搬出）は、未精算車両の確認や搬入禁止物の混入を防止するための搬入管理に用いる。
</t>
  </si>
  <si>
    <t xml:space="preserve">ソ  停電時においても計量機及び計量棟の機能が維持できるように非常用電源に接続する。
</t>
  </si>
  <si>
    <t xml:space="preserve">屋内式
</t>
  </si>
  <si>
    <t xml:space="preserve">一方通行
</t>
  </si>
  <si>
    <t xml:space="preserve">【鉄筋コンクリート製勾配床】
</t>
  </si>
  <si>
    <t xml:space="preserve">ごみの荷下ろし場所がプラットホームの片側のみの場合は投入扉から【20】ｍ以上、両側の場合は【25】ｍ以上
</t>
  </si>
  <si>
    <t xml:space="preserve">【耐ひび割れ、耐摩耗、滑り止め仕上げ】
</t>
  </si>
  <si>
    <t xml:space="preserve">ア  ごみを搬入した車両によるごみの荷下ろしやごみピットへの投入、重機を用いた貯留ヤードへの移送、目視による異物などの選別を行うスペースとして設ける。
</t>
  </si>
  <si>
    <t xml:space="preserve">イ  条件の詳細は、「第６章　６．２．６　機械諸室計画」の「表２－４３　機械諸室計画」を参照のこと。
</t>
  </si>
  <si>
    <t xml:space="preserve">【両開きスライド方式】
</t>
  </si>
  <si>
    <t xml:space="preserve">【　】基
</t>
  </si>
  <si>
    <t xml:space="preserve">幅【5.0】ｍ×高さ【4.5】ｍ
</t>
  </si>
  <si>
    <t xml:space="preserve">【　】
</t>
  </si>
  <si>
    <t xml:space="preserve">【車両感知及び車両管制による自動制御、現場手動】
</t>
  </si>
  <si>
    <t xml:space="preserve">【開・閉、それぞれ20秒以内】
</t>
  </si>
  <si>
    <t xml:space="preserve">【エアカーテン】
</t>
  </si>
  <si>
    <t xml:space="preserve">ア  屋外と屋内を仕切る車両用の自動出入口扉として設ける。
</t>
  </si>
  <si>
    <t xml:space="preserve">イ  形式は、両開きスライド方式を標準とするが、要求水準を満足することを条件に提案も可とする。
</t>
  </si>
  <si>
    <t xml:space="preserve">ウ  扉の外側に出入口扉と連動で動作するエアカーテンを設置する。
</t>
  </si>
  <si>
    <t xml:space="preserve">エ  車両検知は異なる原理のものを2種以上組み合わせるなど、車両通過時に扉が閉まらない信頼性の高い方式とする。また、人の通過においても安全性（衝突防止）に配慮する。
</t>
  </si>
  <si>
    <t xml:space="preserve">オ  停電時においても現場操作により、扉が開閉できる構造とする。
</t>
  </si>
  <si>
    <t xml:space="preserve">カ  強風時などにも安定して開閉が可能であり、かつ歪み、故障を生じない形式・構造とする。
</t>
  </si>
  <si>
    <t xml:space="preserve">キ  プラットホーム出入口扉付近に、歩行者専用扉を設ける。
</t>
  </si>
  <si>
    <t xml:space="preserve">【観音扉式】
</t>
  </si>
  <si>
    <t xml:space="preserve">5基
</t>
  </si>
  <si>
    <t xml:space="preserve">【　】秒以内（全門同時開閉時）
</t>
  </si>
  <si>
    <t xml:space="preserve">【　】秒以内
</t>
  </si>
  <si>
    <t xml:space="preserve">【3.5】ｍ以上（有効）
</t>
  </si>
  <si>
    <t xml:space="preserve">【　】ｍ以上（有効）
</t>
  </si>
  <si>
    <t xml:space="preserve">【5.0】ｍ以上（有効）、うち1基は【6.5】ｍ以上（有効）
</t>
  </si>
  <si>
    <t xml:space="preserve">自動、遠隔手動、現場手動
</t>
  </si>
  <si>
    <t xml:space="preserve">【投入扉指示灯、自動開閉装置、手動開閉装置】
</t>
  </si>
  <si>
    <t xml:space="preserve">「第１編　３．１１．２　搬入台数」の記載のとおり
</t>
  </si>
  <si>
    <t xml:space="preserve">ア  主にパッカー車がプラットホームからごみピットにごみを投入する際に開ける扉として設ける。
</t>
  </si>
  <si>
    <t xml:space="preserve">イ  使用する搬入出車両の寸法、仕様及び搬入台数に適応するものとし、搬入出車両の安全等を確保する。
</t>
  </si>
  <si>
    <t xml:space="preserve">ウ  ごみ投入扉の開閉は、クレーン操作室（又は中央制御室）からのインターロックを設ける等、クレーンの操作に支障がないようにする。
</t>
  </si>
  <si>
    <t xml:space="preserve">エ  扉番号表示板、誘導表示灯等、各種の安全対策を施す。
</t>
  </si>
  <si>
    <t xml:space="preserve">オ  本扉全閉時においても、燃焼用空気が吸引できる空気取入れ口を設置する。
</t>
  </si>
  <si>
    <t xml:space="preserve">カ  扉開閉時に本扉とごみクレーンバケットが接触しないようにする。
</t>
  </si>
  <si>
    <t xml:space="preserve">キ  扉の前に必要な高さの車止めを設置し、基礎の必要部には掃除口を設け、十分な衝撃強度及び耐久性を持たせる。
</t>
  </si>
  <si>
    <t xml:space="preserve">ク  駆動方式は提案を可とするが、駆動の圧力不足に伴う扉の自然開閉が生じない方式、能力とする。
</t>
  </si>
  <si>
    <t xml:space="preserve">ケ  駆動シリンダの点検が容易に行えるよう、点検歩廊等を設ける。
</t>
  </si>
  <si>
    <t xml:space="preserve">コ  停電時においても扉を開くことができるように非常用電源負荷に見込む。
</t>
  </si>
  <si>
    <t xml:space="preserve">サ  扉間の距離に余裕を確保する。
</t>
  </si>
  <si>
    <t xml:space="preserve">シ  ダンピングボックスの形式がごみ投入扉を必要としない場合は、ダンピングボックスに係る投入扉の仕様条件は適用されないものとする。
</t>
  </si>
  <si>
    <t xml:space="preserve">2基
</t>
  </si>
  <si>
    <t xml:space="preserve">幅【　】ｍ×奥行【　】ｍ×深さ【　】ｍ
</t>
  </si>
  <si>
    <t xml:space="preserve">【現場手動】
</t>
  </si>
  <si>
    <t xml:space="preserve">【開・閉、それぞれ15秒以内】
</t>
  </si>
  <si>
    <t xml:space="preserve">【安全装置】
</t>
  </si>
  <si>
    <t xml:space="preserve">ア  自己搬入車が荷下ろししたごみを安全にごみピットに投入したり、荷下ろししたごみを目視チェックしたりするために設ける。
</t>
  </si>
  <si>
    <t xml:space="preserve">イ  寸法は提案によるものとするが、2ｔ平ボディ車が持ち込むごみを乗せられる程度を見込む。
</t>
  </si>
  <si>
    <t xml:space="preserve">ウ  プラットホームの車両通行に支障のない位置に設置し、投入扉と同程度の幅を有する。
</t>
  </si>
  <si>
    <t xml:space="preserve">エ  投入面はプラットホーム高さとし、安全柵を設ける。
</t>
  </si>
  <si>
    <t xml:space="preserve">オ  転落や挟まれ等、ごみ投入時に対する安全対策を講ずる。
</t>
  </si>
  <si>
    <t xml:space="preserve">カ  操作は現場押釦操作式とし、ごみクレーン操作室（又は中央制御室）からのインターロックを設ける。また、ダンピングボックス用ごみ投入扉とインターロックを設け、扉開時のみ投入可能とする。
</t>
  </si>
  <si>
    <t xml:space="preserve">キ  動作中は回転灯により周囲への注意喚起を行う。
</t>
  </si>
  <si>
    <t xml:space="preserve">水密鉄筋コンクリート造（2段ピット）
</t>
  </si>
  <si>
    <t xml:space="preserve">8,000ｍ3以上
</t>
  </si>
  <si>
    <t xml:space="preserve">【転落者救助装置、転落防止柵、消火設備（放水銃及び屋内消火栓含む）】
</t>
  </si>
  <si>
    <t xml:space="preserve">ア  可燃ごみや脱水汚泥、可燃性残さなどを貯留するために設ける。
</t>
  </si>
  <si>
    <t xml:space="preserve">イ  条件の詳細は、「第６章　６．２．６　機械諸室計画」の「表 ２_x001E_４３　機械諸室計画」を参照のこと。
</t>
  </si>
  <si>
    <t xml:space="preserve">天井走行クレーン
</t>
  </si>
  <si>
    <t xml:space="preserve">2基（交互運転）
</t>
  </si>
  <si>
    <t xml:space="preserve">【　】t
</t>
  </si>
  <si>
    <t xml:space="preserve">【1】基
</t>
  </si>
  <si>
    <t xml:space="preserve">【　】基（ごみクレーン2基分）
</t>
  </si>
  <si>
    <t xml:space="preserve">【　】ｍ3
</t>
  </si>
  <si>
    <t xml:space="preserve">0.4t/ｍ3
</t>
  </si>
  <si>
    <t xml:space="preserve">0.2t/ｍ3
</t>
  </si>
  <si>
    <t xml:space="preserve">【　】ｍ
</t>
  </si>
  <si>
    <t xml:space="preserve">開【　】秒以下、閉【　】秒以下
</t>
  </si>
  <si>
    <t xml:space="preserve">連続
</t>
  </si>
  <si>
    <t xml:space="preserve">手動時33％以下（投入作業）
</t>
  </si>
  <si>
    <t xml:space="preserve">自動時【　】％以下
</t>
  </si>
  <si>
    <t xml:space="preserve">全自動（半自動及び手動操作も可能なものとする）
</t>
  </si>
  <si>
    <t xml:space="preserve">【キャブタイヤケーブルカーテンハンガ方式】
</t>
  </si>
  <si>
    <t xml:space="preserve">【インバータ制御】
</t>
  </si>
  <si>
    <t xml:space="preserve">【ロードセル方式】
</t>
  </si>
  <si>
    <t xml:space="preserve">【制御装置、投入量計量装置（指示計、記録計、積算計）、表示装置、クレーン操作卓】
</t>
  </si>
  <si>
    <t xml:space="preserve">ア  ごみピットのごみを移動させたり、攪拌したり、炉内に投入したりするために設ける。
</t>
  </si>
  <si>
    <t xml:space="preserve">イ  バケットの形式（フォーク式、ポリップ式）は提案による。
</t>
  </si>
  <si>
    <t xml:space="preserve">ウ  手動で2台同時稼働が可能な設計とする。また、衝突防止措置を講ずる。
</t>
  </si>
  <si>
    <t xml:space="preserve">エ  投入量は、投入直近と投入後の2度計量の差引数値で計量できるようにする。
</t>
  </si>
  <si>
    <t xml:space="preserve">オ  全炉停止期間や急な故障により長期間の稼働停止を伴う場合、災害廃棄物が搬入された場合などの非定常時にも安定的な攪拌やごみの移送が可能な能力を有する。
</t>
  </si>
  <si>
    <t xml:space="preserve">カ  印字項目は、投入時刻、投入量、クレーン番号、炉番号、毎時投入量小計、1日投入量合計とする。
</t>
  </si>
  <si>
    <t xml:space="preserve">キ  日報、月報、年報、警報データを記録できるものとする。また計量データは中央制御室のDCSにも表示できるものとする。
</t>
  </si>
  <si>
    <t xml:space="preserve">ク  走行レールに沿って両側に安全規則、法規等に準拠した安全通路を設ける。本通路は全て歩廊とし、天井梁下より2ｍ以上のスペースを設け、腐食防止や作業員の転倒防止のため滑りにくい構造や材質を使用するなど、安全に配慮する。
</t>
  </si>
  <si>
    <t xml:space="preserve">ケ  クレーンガーダ上の電動機及び電気品は防じん、防滴型とする。
</t>
  </si>
  <si>
    <t xml:space="preserve">コ  常用巻上限界におけるバケット下端とホッパ上端とのスペースを1ｍ以上確保する。
</t>
  </si>
  <si>
    <t xml:space="preserve">サ  クレーンの振れ止め装置を設ける。
</t>
  </si>
  <si>
    <t xml:space="preserve">シ  クレーン保守整備用の作業床を設ける。なお、バケット置き場の床は、爪による破損を防止する処置を行う。
</t>
  </si>
  <si>
    <t xml:space="preserve">ス  ごみクレーンバケット単体が搬入できる維持管理用マシンハッチを設置する。なお、マシンハッチは臭気の漏洩がないようにする。
</t>
  </si>
  <si>
    <t xml:space="preserve">セ  マシンハッチ等で使用する荷揚げ用のホイストを設置する。バケットの整備をプラットホームでできるようにホッパーフロアに開口を設けるとともに、平面、断面配置を検討する。
</t>
  </si>
  <si>
    <t xml:space="preserve">ソ  バケット開閉、ケーブルリール電源が地絡しても待避動作が可能なように計画する。
</t>
  </si>
  <si>
    <t xml:space="preserve">タ  ごみクレーン制御盤は操作室に据付する。
</t>
  </si>
  <si>
    <t xml:space="preserve">チ  クレーンガーダに転落防止用安全ネットを設ける。また、クレーン電源投入回路とのインターロック用スイッチを設ける。
</t>
  </si>
  <si>
    <t xml:space="preserve">ツ  地震発生時の対策として、脱輪、落下防止措置を施す。
</t>
  </si>
  <si>
    <t xml:space="preserve">テ  クレーン操作卓において、ごみ投入扉の開閉表示及び扉開禁止指令操作ができる仕様とする。
</t>
  </si>
  <si>
    <t xml:space="preserve">ト  インバータ故障時のための対策を講ずる。
</t>
  </si>
  <si>
    <t xml:space="preserve">活性炭式
</t>
  </si>
  <si>
    <t xml:space="preserve">1基
</t>
  </si>
  <si>
    <t xml:space="preserve">【　】台
</t>
  </si>
  <si>
    <t xml:space="preserve">【　】ｍ3/h
</t>
  </si>
  <si>
    <t xml:space="preserve">【　】V×【　】P×【　】kW
</t>
  </si>
  <si>
    <t xml:space="preserve">遠隔手動、現場手動
</t>
  </si>
  <si>
    <t xml:space="preserve">ア  全炉停止時にごみピット内の臭気が外部に漏洩しないように、ごみピット内を負圧に保つために設ける。
</t>
  </si>
  <si>
    <t xml:space="preserve">イ  出口臭気濃度が「第１編　３．１２．１　公害防止基準」を満たせるように脱臭処理を行い、脱臭後建屋外へ排気する。
</t>
  </si>
  <si>
    <t xml:space="preserve">ウ  容量は、ごみピット室（プラットホーム床面レベル以上）の換気回数1回/h以上とし、建築設備等でごみピットに送風する容量を加えたものとする。
</t>
  </si>
  <si>
    <t xml:space="preserve">エ  全炉停止期間以上の連続運転能力を有するものとする。
</t>
  </si>
  <si>
    <t xml:space="preserve">オ  必要な性能を満足しつつ、維持管理費が削減できる形式を選定する。
</t>
  </si>
  <si>
    <t xml:space="preserve">カ  充填材が容易に交換できる構造とし、交換頻度も極力少ない設備とする。
</t>
  </si>
  <si>
    <t xml:space="preserve">キ  排気口の位置及び向きは、協議による。
</t>
  </si>
  <si>
    <t xml:space="preserve">【高圧噴霧式】
</t>
  </si>
  <si>
    <t xml:space="preserve">【　】本（内、消臭剤用【　】本、防虫剤用【　】本）
</t>
  </si>
  <si>
    <t xml:space="preserve">【遠隔手動（タイマ停止）、現場手動】
</t>
  </si>
  <si>
    <t xml:space="preserve">【消臭剤タンク、防虫剤タンク、供給ポンプ】
</t>
  </si>
  <si>
    <t xml:space="preserve">ア  ごみピット、プラットホームへ消臭剤や防虫剤を適宜噴霧するために設ける。
</t>
  </si>
  <si>
    <t xml:space="preserve">イ  消臭剤噴霧ノズルは、ごみ投入扉毎に設置する。
</t>
  </si>
  <si>
    <t xml:space="preserve">ウ  プラットホーム内の適切な場所で本装置の遠隔操作が行えるようにする。
</t>
  </si>
  <si>
    <t xml:space="preserve">エ  噴霧ノズルは薬液の液だれ防止を図る。
</t>
  </si>
  <si>
    <t xml:space="preserve">オ  薬液の搬入、注入を容易に行える位置に設ける。
</t>
  </si>
  <si>
    <t xml:space="preserve">カ  人にかからないように配慮してノズル位置などを決定する。
</t>
  </si>
  <si>
    <t xml:space="preserve">ストックヤード式
</t>
  </si>
  <si>
    <t xml:space="preserve">【　】m3（有効）、計画処理量の【5】日分以上
</t>
  </si>
  <si>
    <t xml:space="preserve">【　】m2
</t>
  </si>
  <si>
    <t xml:space="preserve">幅【　】m×奥行【　】m×高さ【　】m
</t>
  </si>
  <si>
    <t xml:space="preserve">ア  可燃性粗大ごみを荷下ろしし、一時貯留するための場所としてプラットホームに併設したコンクリートスラブ上に設ける。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</si>
  <si>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自己搬入車両がほかのごみを混載している場合や安全性が確保できない場合、別の場所で荷下ろしした後に、作業員が可燃性粗大ごみを移送して貯留する。
</t>
  </si>
  <si>
    <t xml:space="preserve">ウ  可燃性粗大ごみの受入ヤードの配置は、平ボディ車での持ち込みや、切断式破砕機への投入、車両動線上の安全性などに配慮して計画する。
</t>
  </si>
  <si>
    <t xml:space="preserve">エ  積み上げ高さは3.0ｍ程度を上限とし、利用する重機の仕様から対応可能な範囲で設定する。
</t>
  </si>
  <si>
    <t xml:space="preserve">オ  コーナー部は損傷防止対策としてガードを設ける。
</t>
  </si>
  <si>
    <t xml:space="preserve">カ  床面及び壁面保護のため鋼材埋込、鉄板貼付を計画する。
</t>
  </si>
  <si>
    <t xml:space="preserve">剪断式破砕機
</t>
  </si>
  <si>
    <t xml:space="preserve">【可燃性粗大ごみ】
</t>
  </si>
  <si>
    <t xml:space="preserve">【1.84】t/h
</t>
  </si>
  <si>
    <t xml:space="preserve">【　】kN
</t>
  </si>
  <si>
    <t xml:space="preserve">幅【　】m××高さ【　】m×奥行【　】m
</t>
  </si>
  <si>
    <t xml:space="preserve">【シュート】
</t>
  </si>
  <si>
    <t xml:space="preserve">ア  可燃性粗大ごみを破砕するために設ける。
</t>
  </si>
  <si>
    <t xml:space="preserve">イ  本組合では搬入される可燃性粗大ごみに最大寸法の設定がないことから、できるだけ大型のごみを受け入れられるように投入口寸法を設定する。なお、投入口に入らない寸法の場合は、重機にて押しつぶす、切断するなどの前処理を行う。
</t>
  </si>
  <si>
    <t xml:space="preserve">ウ  布団やマットレスなどの軟質物も処理できる仕様とする。
</t>
  </si>
  <si>
    <t xml:space="preserve">エ  材質は耐摩耗性、耐腐食性を考慮したものとする。
</t>
  </si>
  <si>
    <t xml:space="preserve">オ  本体は掘り込み式とし、使用しない場合の転落防止柵を設置する。
</t>
  </si>
  <si>
    <t xml:space="preserve">カ  本体の構造は、点検、補修が容易にできるものとする。
</t>
  </si>
  <si>
    <t xml:space="preserve">キ  破砕間隔（ピッチ）を400mm以下とする。
</t>
  </si>
  <si>
    <t xml:space="preserve">ク  原則として油圧式とし、十分な切断力と破砕スピードを有するものとする。
</t>
  </si>
  <si>
    <t xml:space="preserve">ケ  破砕開始から終了（初期状態）までの1サイクルが自動で行える仕様とする。なお、プッシャーの位置を手動にて送り前進できる機能を備え、その位置からでも1サイクルが自動で開始できるようにする。
</t>
  </si>
  <si>
    <t xml:space="preserve">【可燃ごみ】
</t>
  </si>
  <si>
    <t xml:space="preserve">【　】mm以下
</t>
  </si>
  <si>
    <t xml:space="preserve">【　】t/h
</t>
  </si>
  <si>
    <t xml:space="preserve">【自動、遠隔手動、現場手動】
</t>
  </si>
  <si>
    <t xml:space="preserve">幅【　】m×奥行【　】m
</t>
  </si>
  <si>
    <t xml:space="preserve">ア  炉内投入前の前処理としてごみピット（受入ピット）内の可燃ごみを破砕処理するために設ける。
</t>
  </si>
  <si>
    <t xml:space="preserve">イ  数量は2基以上とし、1基で2炉分の定格処理量を破砕できるものとする。
</t>
  </si>
  <si>
    <t xml:space="preserve">ウ  本体内部は、閉塞やブリッジ等が起こりにくい構造とする。
</t>
  </si>
  <si>
    <t xml:space="preserve">エ  本体の構造は、点検、補修が容易にできるものとし、本体周辺は点検、補修のために十分なスペースを設ける。
</t>
  </si>
  <si>
    <t xml:space="preserve">オ  摩耗、腐食、損傷を十分考慮した材質とし、堅牢で耐久性があり点検、整備が容易な構造とする。また、破砕刃等は、耐摩耗性を有する。
</t>
  </si>
  <si>
    <t xml:space="preserve">カ  貯留ピットへの落とし込み口は貯留ピットへの貯留に支障が生じないように配慮する。
</t>
  </si>
  <si>
    <t xml:space="preserve">2基（1基/炉）
</t>
  </si>
  <si>
    <t xml:space="preserve">【　】ｍ3（シュート部を含む）
</t>
  </si>
  <si>
    <t xml:space="preserve">上部　【　】
</t>
  </si>
  <si>
    <t xml:space="preserve">【　】耐熱耐腐食耐摩耗性を考慮したもの
</t>
  </si>
  <si>
    <t xml:space="preserve">【　】mm以上（滑り面【　】mm以上）
</t>
  </si>
  <si>
    <t xml:space="preserve">幅【　】ｍ×長さ【　】ｍ
</t>
  </si>
  <si>
    <t xml:space="preserve">【遠隔手動、現場手動】
</t>
  </si>
  <si>
    <t xml:space="preserve">ア  ごみクレーンで掴んだごみを炉内に投入するために設ける。
</t>
  </si>
  <si>
    <t xml:space="preserve">イ  ホッパは定量供給性をもたせるものとし、圧密やブリッジなどによる停滞が発生しないような形状とし、ブリッジ解除装置を備える。
</t>
  </si>
  <si>
    <t xml:space="preserve">ウ  クレーンバケット全開寸法に対して余裕をもつ大きさとする。
</t>
  </si>
  <si>
    <t xml:space="preserve">エ  2基のホッパの間隔は、クレーンの同時運転に対して余裕をもつものとする。
</t>
  </si>
  <si>
    <t xml:space="preserve">オ  滑り面にライナーを貼る等、耐摩耗性や耐腐食性及び部分交換に十分配慮する。
</t>
  </si>
  <si>
    <t xml:space="preserve">カ  ホッパは定量供給性をもたせるものとし、圧密やブリッジ等による停滞が発生しないような形状とし、ブリッジ解除装置を備える。
</t>
  </si>
  <si>
    <t xml:space="preserve">キ  ホッパと投入ホッパステージ床との間は密閉（臭気対策等）する。
</t>
  </si>
  <si>
    <t xml:space="preserve">ク  ホッパレベルの指示値及びブリッジ警報をクレーン操作室及び中央制御室に表示する。
</t>
  </si>
  <si>
    <t xml:space="preserve">ケ  ホッパの上端は、ホッパステージ床から1.1ｍ以上の高さとし、安全性の確保及びごみ投入の際、ごみやほこりが飛散しにくい構造とする。
</t>
  </si>
  <si>
    <t xml:space="preserve">コ  シュート下部は、熱による焼損、変形を防ぐため、水冷ジャケット構造等の対策を講ずる。
</t>
  </si>
  <si>
    <t xml:space="preserve">サ  ホッパに散水設備を必要数設ける。
</t>
  </si>
  <si>
    <t xml:space="preserve">シ  ブリッジ解除装置は、クレーン操作室、中央制御室及び現場での操作が行えるようにする。
</t>
  </si>
  <si>
    <t xml:space="preserve">ス  ホッパステージは、鉄筋コンクリート製の落下防止壁（1.1ｍ以上）を設け、要所に床清掃用吐き出し口を設ける。また、床を水洗浄できるよう、床勾配、排水口等を設け、防水を考慮した仕上げとする。なお、吐き出し口から流下する水等により、ごみピット壁面に汚れ等が拡散しないように考慮する。
</t>
  </si>
  <si>
    <t xml:space="preserve">セ  ホッパステージの床はアスファルト防水とコンクリートによる防水仕上げを標準とする。
</t>
  </si>
  <si>
    <t xml:space="preserve">ソ  ホッパステージには予備バケット置場、バケット退避スペース（2箇所）、バケット用マシンハッチ（1箇所以上）を設ける。
</t>
  </si>
  <si>
    <t xml:space="preserve">タ  ホッパステージ内に設ける設備機器は必要な関係機器のみとし、必要最小限に留める（極力、機器、小屋、ダクトを設けない）。
</t>
  </si>
  <si>
    <t xml:space="preserve">チ  ホッパステージへは準備室と前室を介して出入りするものとし、出入口は二方向避難を考慮する。
</t>
  </si>
  <si>
    <t xml:space="preserve">ツ  脱臭装置は専用室に設ける。
</t>
  </si>
  <si>
    <t xml:space="preserve">テ  焼却炉の立上げを自動化する場合はプログラムによる自動開閉機能を有する。
</t>
  </si>
  <si>
    <t xml:space="preserve">【　】t/h 以上
</t>
  </si>
  <si>
    <t xml:space="preserve">【　】度
</t>
  </si>
  <si>
    <t xml:space="preserve">油圧方式
</t>
  </si>
  <si>
    <t xml:space="preserve">【自動（ACC）、遠隔手動、現場手動】
</t>
  </si>
  <si>
    <t xml:space="preserve">ア  ホッパ内のごみを炉内に供給するために設ける。
</t>
  </si>
  <si>
    <t xml:space="preserve">イ  ごみ投入ホッパと炉内とのシール機能を有するとともに、密閉性が十分確保された構造とする。
</t>
  </si>
  <si>
    <t xml:space="preserve">ウ  焼却炉へのシール機能を有するものとし、焼却炉との接合部の密閉性が十分確保される構造とする。
</t>
  </si>
  <si>
    <t xml:space="preserve">エ  ごみ供給に対し、落じんがなく、安定した定量供給が行え、十分な能力を持つものとする。
</t>
  </si>
  <si>
    <t xml:space="preserve">オ  構造は十分堅固なものとし、材質は耐摩耗性、焼損、腐食及びせん断を生じないように留意する。
</t>
  </si>
  <si>
    <t xml:space="preserve">カ  本装置の周辺に、点検整備、交換補修時の十分なスペースを確保する。
</t>
  </si>
  <si>
    <t xml:space="preserve">ストーカ式
</t>
  </si>
  <si>
    <t xml:space="preserve">【　】t/日
</t>
  </si>
  <si>
    <t xml:space="preserve">【　】kg/m2･h
</t>
  </si>
  <si>
    <t xml:space="preserve">油圧式
</t>
  </si>
  <si>
    <t xml:space="preserve">自動（ACC）、遠隔手動、現場手動
</t>
  </si>
  <si>
    <t xml:space="preserve">ア  ごみを焼却するために設ける。
</t>
  </si>
  <si>
    <t xml:space="preserve">イ  ごみ層を有効に撹拌し、片寄り、目詰まり、引っ掛かり及び火格子の脱落等の不具合を起こさず、空気供給を均一に行って安定燃焼させる構造とする。
</t>
  </si>
  <si>
    <t xml:space="preserve">ウ  火格子は低空気比燃焼に適した形状・構造とする。
</t>
  </si>
  <si>
    <t xml:space="preserve">エ  火格子からの落じん物はホッパ及びシュートにより落じん灰搬送コンベヤに導くものとする。また、ホッパ及びシュートは、落じん物及び焼却灰による閉塞を起こさないよう、形状等に十分配慮する。
</t>
  </si>
  <si>
    <t xml:space="preserve">オ  火格子は長時間、安定使用が可能な耐熱性、耐摩耗性、耐腐食性に優れた材質とする。
</t>
  </si>
  <si>
    <t xml:space="preserve">カ  自動燃焼制御装置は、蒸発量の安定化制御、焼却量の一定・可変制御及び炉温制御等の機能を有するものとする。
</t>
  </si>
  <si>
    <t xml:space="preserve">キ  燃焼温度管理、酸素濃度管理、燃焼状態監視システム等により、最適な燃焼制御が可能な計画を立案する。
</t>
  </si>
  <si>
    <t xml:space="preserve">ク  焼却炉前スペースにメンテナンス車両が入れるよう通路と天井高さを確保する。また、当メンテナンス車両用通路は1階に設けるとともに、メンテナンス車両通行帯の両サイドに幅700mmの安全通行帯を確保する。
</t>
  </si>
  <si>
    <t xml:space="preserve">【油圧ユニット式】
</t>
  </si>
  <si>
    <t xml:space="preserve">【　】ユニット
</t>
  </si>
  <si>
    <t xml:space="preserve">【　】基（内、交互運転用【　】基）
</t>
  </si>
  <si>
    <t xml:space="preserve">【　】m3/min
</t>
  </si>
  <si>
    <t xml:space="preserve">【　】ｍ（最高）
</t>
  </si>
  <si>
    <t xml:space="preserve">【　】ｍ（常用）
</t>
  </si>
  <si>
    <t xml:space="preserve">【鋼板製】
</t>
  </si>
  <si>
    <t xml:space="preserve">【　】m3
</t>
  </si>
  <si>
    <t xml:space="preserve">【　】、厚さ【　】mm
</t>
  </si>
  <si>
    <t xml:space="preserve">ア  ストーカの可動に必要な動力を供給するために設ける。
</t>
  </si>
  <si>
    <t xml:space="preserve">イ  ホッパゲート、ブリッジ解除装置、給じん装置、ストーカの作動用シリンダーへ必要な作動用油圧を供給する。
</t>
  </si>
  <si>
    <t xml:space="preserve">ウ  油圧ポンプ等主要なものは交互運転用の機器を備える。
</t>
  </si>
  <si>
    <t xml:space="preserve">エ  油タンクは消防検査合格基準適合品とし、周囲に防油堤を設置する。なお、必要に応じ防音対策を施す。
</t>
  </si>
  <si>
    <t xml:space="preserve">【　】℃（最大）
</t>
  </si>
  <si>
    <t xml:space="preserve">【　】（耐火レンガ、不定形耐火物）
</t>
  </si>
  <si>
    <t xml:space="preserve">【　】【　】mm
</t>
  </si>
  <si>
    <t xml:space="preserve">【　】kJ/m3･h以下（高質ごみ）
</t>
  </si>
  <si>
    <t xml:space="preserve">第1層【　】【　】mm
</t>
  </si>
  <si>
    <t xml:space="preserve">【覗窓、計測口、カメラ用監視窓、点検口等】
</t>
  </si>
  <si>
    <t xml:space="preserve">イ  構造は地震、熱膨張等により崩壊しない竪牢な構造とする。
</t>
  </si>
  <si>
    <t xml:space="preserve">ウ  炉内に外部から空気が漏れ込まないような構造とする。
</t>
  </si>
  <si>
    <t xml:space="preserve">エ  耐火材は、各部温度、排ガス、ごみ接触等の状況を考慮し、十分耐久性のある適切な材質のものを用いる。
</t>
  </si>
  <si>
    <t xml:space="preserve">オ  燃焼室内部側壁は、数段に分割し、金物に支持された煉瓦積構造又は不定型耐火物構造とする。なお、耐火物に替えて、壁面や天井へのボイラ水管配置や空冷壁構造とすることも可とする。
</t>
  </si>
  <si>
    <t xml:space="preserve">カ  炉体に溶接固定したアンカー等により、側壁耐火物のせり出しを防止する。また、適切な膨張目地を入れ、水平及び垂直方向に対する熱膨張を考慮する。
</t>
  </si>
  <si>
    <t xml:space="preserve">キ  低空気比燃焼を行うに当たり排ガス再循環技術を採用する場合は、再循環する排ガスは集じん装置を通過し清浄化された排ガスを用いる。
</t>
  </si>
  <si>
    <t xml:space="preserve">ク  焼却炉本体は空冷壁構造や水冷壁構造を採用し、クリンカ防止に優れた構造とする。
</t>
  </si>
  <si>
    <t xml:space="preserve">ケ  炉体架構の水平荷重を建屋本体などの建築構造物が負担しない構造とする。
</t>
  </si>
  <si>
    <t xml:space="preserve">コ  炉の間隔は、2基のごみクレーンが2炉同時にごみホッパへの投入が可能な幅とする。
</t>
  </si>
  <si>
    <t xml:space="preserve">サ  ストーカ下のホッパ及びシュートには、タール及び溶融アルミ付着防止対策を講ずる。
</t>
  </si>
  <si>
    <t xml:space="preserve">シ  焼却炉の立上げに際しては、炉バーナー着火から24時間以内に焼却炉の立上げを完了させる等、立上げ時間を可能な限り短縮できる構造とする。
</t>
  </si>
  <si>
    <t xml:space="preserve">ス  給じん装置及び乾燥工程からの落じん物による発火対策を講ずる。
</t>
  </si>
  <si>
    <t xml:space="preserve">セ  処理後の焼却灰及び不燃物等の排出が円滑に行える構造とする。
</t>
  </si>
  <si>
    <t xml:space="preserve">ソ  ケーシング表面温度は、原則として80℃未満かつ室温＋40℃未満となるよう耐火材、断熱材、保温材の構造を十分考慮し、構造図及び計算書を提示する。また、点検口、監視用窓においても熱対策に留意する。
</t>
  </si>
  <si>
    <t xml:space="preserve">タ  ボイラ給水ポンプ、純水装置等の主要なボイラ補機類を集約配置するものとし、騒音対策を考慮する。
</t>
  </si>
  <si>
    <t xml:space="preserve">【自立耐震型】
</t>
  </si>
  <si>
    <t xml:space="preserve">ア  炉体を支持するために設ける。
</t>
  </si>
  <si>
    <t xml:space="preserve">イ  必要な耐震強度を有する。
</t>
  </si>
  <si>
    <t xml:space="preserve">ウ  独立した自立構造（架構）とし、水平荷重は原則として建築構造物が負担しないものとする。水平荷重を建築構造物に負担させる場合は、建築構造と同等の耐震構造とし、安全性を確保する。なお、構造計算は建築と同一条件のもとに行う。
</t>
  </si>
  <si>
    <t xml:space="preserve">エ  炉本体に設けた各点検口には、原則として梯子等は使用せずに歩廊から直接、安全かつ容易に寄付きが可能なよう炉体鉄骨の構造を設計する。
</t>
  </si>
  <si>
    <t xml:space="preserve">オ  ボイラ鉄骨との共用は可とする。
</t>
  </si>
  <si>
    <t xml:space="preserve">鋼板溶接製
</t>
  </si>
  <si>
    <t xml:space="preserve">【　】（1炉当たり）
</t>
  </si>
  <si>
    <t xml:space="preserve">【　】、厚さ【　】mm以上
</t>
  </si>
  <si>
    <t xml:space="preserve">水封部(水封構造の場合)SUS、厚さ【　】mm以上
</t>
  </si>
  <si>
    <t xml:space="preserve">【点検口、タール・溶融アルミ除去装置（必要に応じて設置）、二重ダンパ、ダスト搬出装置】
</t>
  </si>
  <si>
    <t xml:space="preserve">ア  乾燥工程、燃焼工程、後燃焼工程それぞれのストーカの間隙から落下した落じん灰を回収するために設ける。
</t>
  </si>
  <si>
    <t xml:space="preserve">イ  密閉できる点検口を設ける。
</t>
  </si>
  <si>
    <t xml:space="preserve">ウ  タール・溶融アルミが付着、堆積しづらい構造とし、必要に応じて蒸気等を活用したタール・溶融アルミ除去装置を設ける。また原則として、点検歩廊から寄付きが可能なものとする。
</t>
  </si>
  <si>
    <t xml:space="preserve">エ  乾燥帯では必要に応じてタールの付着、堆積防止を図り、発火対策を講ずる。また、発火時用に散水設備を設けるとともに警報表示を行う。
</t>
  </si>
  <si>
    <t xml:space="preserve">【ブリッジ検出装置（必要に応じて設置）、ブリッジ解除装置（必要に応じて設置、点検口等】
</t>
  </si>
  <si>
    <t xml:space="preserve">ア  後燃焼工程後の焼却灰を回収するために設ける。
</t>
  </si>
  <si>
    <t xml:space="preserve">イ  ホッパは必要に応じて左右非対称とするとともに十分な傾斜を設け、ブリッジを防止する。
</t>
  </si>
  <si>
    <t xml:space="preserve">ウ  シュートは、焼却炉中心線方向に長辺を有する矩形断面とはしないことで、不燃物やクリンカ等による閉塞を防止する。
</t>
  </si>
  <si>
    <t xml:space="preserve">エ  ブリッジ検出装置を設置する場合は原則として表面温度計によるものとする。
</t>
  </si>
  <si>
    <t xml:space="preserve">【　】基/炉
</t>
  </si>
  <si>
    <t xml:space="preserve">ア  炉を始動する際に炉内を昇温させる目的で設置する。
</t>
  </si>
  <si>
    <t xml:space="preserve">イ  二次燃焼室温度を850℃以上に昇温できる容量とする。また、低負荷時等必要な場合についても二次燃焼室温度を850℃以上に安定的に維持できるものとする。ただし、再燃バーナーを設け、連携させる場合は、再燃バーナーと合わせた昇温能力とする。
</t>
  </si>
  <si>
    <t xml:space="preserve">ウ  使用しない時は、退避収納できる構造とし、起動する場合は手動により装着する。
</t>
  </si>
  <si>
    <t xml:space="preserve">エ  失火監視のため炎監視装置を設置するとともに、失火時は炉内パージが完了するまで着火できないものとする。
</t>
  </si>
  <si>
    <t xml:space="preserve">オ  燃料に液体燃料を使用する場合は、バーナに油受けを設け、油漏れにより周辺が汚れないようにする。
</t>
  </si>
  <si>
    <t xml:space="preserve">ア  炉内の温度調整のために設ける。ただし、炉を始動するために助燃バーナーと連動させて使用することは妨げない。
</t>
  </si>
  <si>
    <t xml:space="preserve">イ  設置場所はダスト堆積による動作不能を考慮して決定する。
</t>
  </si>
  <si>
    <t xml:space="preserve">ウ  使用しない時は、退避収納できる構造とする。
</t>
  </si>
  <si>
    <t xml:space="preserve">【地下タンク】
</t>
  </si>
  <si>
    <t xml:space="preserve">2炉分
</t>
  </si>
  <si>
    <t xml:space="preserve">ア  助燃用の燃料を貯留するために設ける。
</t>
  </si>
  <si>
    <t xml:space="preserve">イ  消防法令等に基づく屋外貯蔵所とし、適正な容量を設ける。
</t>
  </si>
  <si>
    <t xml:space="preserve">ウ  油面計は見やすい位置に設置する。
</t>
  </si>
  <si>
    <t xml:space="preserve">【2】基（交互運転）
</t>
  </si>
  <si>
    <t xml:space="preserve">ア  助燃用の燃料を燃料貯留槽から助燃バーナーに供給するために設ける。
</t>
  </si>
  <si>
    <t xml:space="preserve">イ  屋内に設置するとともに、周囲に点検スペースを設ける。
</t>
  </si>
  <si>
    <t xml:space="preserve">ウ  他設備への移送がある場合は、それぞれに必要な容量のポンプ及びサービスタンク等を設ける。
</t>
  </si>
  <si>
    <t xml:space="preserve">　「３．３．１　ごみ投入ホッパ・シュート」に準じる。
</t>
  </si>
  <si>
    <t xml:space="preserve">　「３．３．２　給じん装置」に準じる。
</t>
  </si>
  <si>
    <t xml:space="preserve">ア  ごみを熱分解し、含まれる灰分を溶融するために設ける。
</t>
  </si>
  <si>
    <t xml:space="preserve">オ  燃焼室内部側壁は、数段に分割し、金物に支持された煉瓦積構造又は不定型耐火物構造とする。なお、耐火物に替えて、壁面や天井へのボイラ水管配置や空冷壁構造とすることも可能とする。
</t>
  </si>
  <si>
    <t xml:space="preserve">キ  処理後の焼却灰及び不燃物等の排出が円滑に行える構造とする。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</si>
  <si>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</si>
  <si>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ケ  ボイラ給水ポンプ、純水装置等の主要なボイラ補機類を集約配置するものとし、騒音対策を考慮する。
</t>
  </si>
  <si>
    <t xml:space="preserve">コ  目詰まり、ブリッジ等の不具合を起こさず、かつ、空気等酸化剤の供給及び炉内の可燃ガスの通過等が安定して行える構造とする。
</t>
  </si>
  <si>
    <t xml:space="preserve">サ  炉内から可燃性ガスが外部に漏れ出さない構造とし、可燃ガス・一酸化炭素の漏洩検知装置、換気装置及び圧力センサーを適所に設置する。
</t>
  </si>
  <si>
    <t xml:space="preserve">シ  スラグ出滓口付近でのスラグ排出不良を生じないようにする。
</t>
  </si>
  <si>
    <t xml:space="preserve">ス  メタルの出滓作業は自動又は遠隔操作とする。また、有害ガスの漏洩防止や火花等の飛散防止対策を考慮する。
</t>
  </si>
  <si>
    <t xml:space="preserve">セ  溶融スラグは安定的に出滓可能な構造とする。
</t>
  </si>
  <si>
    <t xml:space="preserve">　「３．３．６　炉体鉄骨」に準じる。
</t>
  </si>
  <si>
    <t xml:space="preserve">　「３．３．９　助燃バーナー」に準じる。
</t>
  </si>
  <si>
    <t xml:space="preserve">　「３．３．１０　再燃バーナー」に準じる。
</t>
  </si>
  <si>
    <t xml:space="preserve">　「３．３．１１　燃料貯留槽」に準じる。
</t>
  </si>
  <si>
    <t xml:space="preserve">　「３．３．１２　燃料移送ポンプ」に準じる。
</t>
  </si>
  <si>
    <t xml:space="preserve">【　】基（コークス用【　】基、石灰石用【　】基）
</t>
  </si>
  <si>
    <t xml:space="preserve">【　】m3（基準ごみ時の使用量の【　】日分以上）
</t>
  </si>
  <si>
    <t xml:space="preserve">【自動、現場手動】
</t>
  </si>
  <si>
    <t xml:space="preserve">ア  熱分解ガス化溶融炉内に副資材（コークス、石灰石など）を供給するために設ける。
</t>
  </si>
  <si>
    <t xml:space="preserve">イ  熱分解ガス化溶融炉への副資材投入量は、中央制御室の設定基準に従って、自動的にごみ投入量に比例して調整できるものとする。
</t>
  </si>
  <si>
    <t xml:space="preserve">ウ  受入貯留容量は運転に支障のないよう、十分な容量を確保する。
</t>
  </si>
  <si>
    <t xml:space="preserve">エ  搬送機器の要所には、搬送状況等が確認できるよう点検口を設ける。
</t>
  </si>
  <si>
    <t xml:space="preserve">【　】m3N/h
</t>
  </si>
  <si>
    <t xml:space="preserve">【　】％以上
</t>
  </si>
  <si>
    <t xml:space="preserve">ア  燃焼用空気の代替もしくは一部として利用するために設ける。
</t>
  </si>
  <si>
    <t xml:space="preserve">イ  漏洩防止対策を考慮する。
</t>
  </si>
  <si>
    <t xml:space="preserve">ウ  防音対策、振動対策を十分に考慮する。
</t>
  </si>
  <si>
    <t xml:space="preserve">ア  ごみ投入時のシール用（不活性ガスの注入）として設ける。
</t>
  </si>
  <si>
    <t xml:space="preserve">【サイクロン】
</t>
  </si>
  <si>
    <t xml:space="preserve">【　】基（【　】基/炉）
</t>
  </si>
  <si>
    <t xml:space="preserve">常用【　】℃
</t>
  </si>
  <si>
    <t xml:space="preserve">【　】g/m3N（乾きガス、O212%換算基準）
</t>
  </si>
  <si>
    <t xml:space="preserve">【　】g/m3N 以下（乾きガス、O212%換算基準）
</t>
  </si>
  <si>
    <t xml:space="preserve">ア  ガス化溶融炉から排出された未燃カーボンを回収するために設ける。
</t>
  </si>
  <si>
    <t xml:space="preserve">イ  最大能力時の風量、静圧に十分耐えられる設計とする。
</t>
  </si>
  <si>
    <t xml:space="preserve">ウ  マンホール、駆動軸周辺の鋼板は腐食し易いため、保温等、適切な腐食防止対策を講ずる。
</t>
  </si>
  <si>
    <t xml:space="preserve">エ  長期休炉時の保全対策やメンテナンススペースを考慮する。
</t>
  </si>
  <si>
    <t xml:space="preserve">流動床式
</t>
  </si>
  <si>
    <t xml:space="preserve">【　】ｍφ×【　】ｍH
</t>
  </si>
  <si>
    <t xml:space="preserve">【　】kg/m2・h
</t>
  </si>
  <si>
    <t xml:space="preserve">ア  ごみを熱分解するために設ける。
</t>
  </si>
  <si>
    <t xml:space="preserve">オ  炉内に外部から空気が漏れ込まないよう、炉運転時はごみによりシールを行い、炉停止時は給じん装置のダンパによりシールする。
</t>
  </si>
  <si>
    <t xml:space="preserve">カ  炉内から熱分解ガスが外部に漏れ出さない構造とし、可燃ガス・一酸化炭素の漏洩検知装置、換気装置及び圧力センサーを適所に設置する。
</t>
  </si>
  <si>
    <t xml:space="preserve">キ  不燃物や金属物の混入による閉塞が生じないように構造を計画するとともに、閉塞した場合の復旧に時間を要しないよう閉塞部へのアプローチを適切に計画する。また、閉塞を引き起こす大型の不燃物や金属物の混入自体を最小化するよう、システム全体で防止策を計画する。
</t>
  </si>
  <si>
    <t xml:space="preserve">ク  炉停止時における未燃ガス滞留防止対策及び起動時の爆発防止対策として、ハード面ではダクトワーク等で排ガスの滞留が生じないよう配慮した設計とし、ソフト面では特に起動時、停止時の制御について爆発防止に十分配慮したシステムを構築する。
</t>
  </si>
  <si>
    <t xml:space="preserve">ケ  熱分解設備における失火対策として、一定時間異常低温の状態が継続した場合等における制御上のバックアップを設ける。
</t>
  </si>
  <si>
    <t xml:space="preserve">コ  炉床が均一に流動できるように、適切な散気装置を設置する。
</t>
  </si>
  <si>
    <t xml:space="preserve">【全鋼板囲鉄骨支持自立耐震型】
</t>
  </si>
  <si>
    <t xml:space="preserve">ア  熱分解炉で生成した熱分解ガスや炭化物などに含まれる灰分を溶融するために設ける。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</si>
  <si>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</si>
  <si>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コ  熱分解ガスや炭化物などを連続的に高温燃焼させ、溶融スラグを安定的に排出する機能（溶融）と、未燃ガスを完全燃焼させる機能（再燃焼）を兼ね備えたものとする。
</t>
  </si>
  <si>
    <t xml:space="preserve">サ  スラグ出滓口付近でのスラグ排出不良を生じないようにする。
</t>
  </si>
  <si>
    <t xml:space="preserve">シ  補修頻度が少なくなるよう配慮した構造とする。
</t>
  </si>
  <si>
    <t xml:space="preserve">【　】ｍ×【　】ｍ
</t>
  </si>
  <si>
    <t xml:space="preserve">【　】V×【　】P ×【　】kW
</t>
  </si>
  <si>
    <t xml:space="preserve">ア  ガス化炉の炉底から不燃物（鉄、アルミ類などを含む）を抜き出すために設ける。
</t>
  </si>
  <si>
    <t xml:space="preserve">イ  抜き出されたものは高温であるため、設備の耐熱性及び防熱を十分考慮する。
</t>
  </si>
  <si>
    <t xml:space="preserve">ウ  不燃物の排出時にブリッジによる閉塞を起こさない構造とする。
</t>
  </si>
  <si>
    <t xml:space="preserve">エ  外部に粉じんが漏れないよう密閉構造とする。
</t>
  </si>
  <si>
    <t xml:space="preserve">オ  振動の防止対策を講ずる。
</t>
  </si>
  <si>
    <t xml:space="preserve">ア  不燃物搬出装置で抜き出した不燃物と砂を分けるために設ける。
</t>
  </si>
  <si>
    <t xml:space="preserve">イ  抜き出される不燃物と砂は高温であるため、設備の耐熱性及び防熱を十分考慮するとともに、適切な冷却装置を設ける。
</t>
  </si>
  <si>
    <t xml:space="preserve">ウ  搬送部は、残さ等の噛み込みや詰まり等がなく、磨耗の少ない構造・材質とし、熱膨張・過熱等の対策を講ずる。
</t>
  </si>
  <si>
    <t xml:space="preserve">オ  騒音の発生が少なくなるよう配慮する。
</t>
  </si>
  <si>
    <t xml:space="preserve">カ  スクリーンの目詰まり対策を講じ、スクリーンの取替えが容易な構造とする。
</t>
  </si>
  <si>
    <t xml:space="preserve">キ  振動が他機器に伝播しないように十分な防振対策を行う。
</t>
  </si>
  <si>
    <t xml:space="preserve">ク  接続フレキシブル部分は耐熱性があり、始動、停止時のアンバランスに注意する。
</t>
  </si>
  <si>
    <t xml:space="preserve">ア  砂分級装置にて分けられた砂をガス化炉に戻すことを目的に、高所に移送するために設ける。
</t>
  </si>
  <si>
    <t xml:space="preserve">イ  砂を熱分解炉へ入れない場合には、砂貯留槽へ入れられるようにする。
</t>
  </si>
  <si>
    <t xml:space="preserve">ウ  砂、ダスト等の粉じんが外部へ飛散しないよう、密閉構造とする。
</t>
  </si>
  <si>
    <t xml:space="preserve">エ  騒音（摩擦音）対策として形式、形状、機長を検討し、対策を講ずる。
</t>
  </si>
  <si>
    <t xml:space="preserve">オ  振れ対策を講ずる。
</t>
  </si>
  <si>
    <t xml:space="preserve">ア  砂循環時の流動砂の一時貯留のために設ける。
</t>
  </si>
  <si>
    <t xml:space="preserve">イ  炉の定期点検時等に、炉内にある砂及び循環砂の全量を貯留できる十分な容量を有する。
</t>
  </si>
  <si>
    <t xml:space="preserve">ウ  余剰砂を適宜抜き出せる構造とする。
</t>
  </si>
  <si>
    <t xml:space="preserve">ア  砂貯留槽の流動砂をガス化炉内に供給するために設ける。
</t>
  </si>
  <si>
    <t xml:space="preserve">イ  炉内圧に対し、十分にシールできる構造とする。
</t>
  </si>
  <si>
    <t xml:space="preserve">ウ  粉じん等が飛散しないよう気密性を十分考慮する。
</t>
  </si>
  <si>
    <t xml:space="preserve">幅【　】m×長さ【　】m
</t>
  </si>
  <si>
    <t xml:space="preserve">ア  ガス化炉の炉底から排出された不燃物から鉄を回収する目的で設ける。
</t>
  </si>
  <si>
    <t xml:space="preserve">イ  吸着した鉄は、円滑に分離、排出ができるものとする。
</t>
  </si>
  <si>
    <t xml:space="preserve">ウ  磁力は選別機と鉄との距離、選別する鉄の大きさや重さに適合した能力とする。
</t>
  </si>
  <si>
    <t xml:space="preserve">エ  詰まり等がない構造とする。また、詰まり除去作業が容易に行える構造とする。
</t>
  </si>
  <si>
    <t xml:space="preserve">オ  周辺の機器・部品は、極力磁性体の使用を避け、処理に支障をきたさないものとする。
</t>
  </si>
  <si>
    <t xml:space="preserve">ア  ガス化炉の炉底から排出された不燃物からアルミ類を回収する目的で設ける。
</t>
  </si>
  <si>
    <t xml:space="preserve">イ  磁力や出力は、選別するアルミ類の大きさや重さに適合した能力とする。
</t>
  </si>
  <si>
    <t xml:space="preserve">ウ  定量供給が原因で選別能力が低下する場合は、補機として定量供給装置を併用する。
</t>
  </si>
  <si>
    <t xml:space="preserve">エ  選別中のごみが飛散、発じんしない密閉構造とする。
</t>
  </si>
  <si>
    <t xml:space="preserve">オ  点検・補修・清掃が容易に行える構造とする。
</t>
  </si>
  <si>
    <t xml:space="preserve">　「３．４．１０　酸素発生装置」に準じる。
</t>
  </si>
  <si>
    <t xml:space="preserve">【　】kg/h
</t>
  </si>
  <si>
    <t xml:space="preserve">【　】・【　】mm
</t>
  </si>
  <si>
    <t xml:space="preserve">【覗窓、計測口、カメラ用監視窓、点検口、保冷庫（冷凍又は冷蔵）】
</t>
  </si>
  <si>
    <t xml:space="preserve">ア  小動物の死骸を焼却するために設ける。
</t>
  </si>
  <si>
    <t xml:space="preserve">イ  小動物の種類は、犬、猫、狸、狐などが中心であるが、100kg程度の鹿や猪など比較的大型の動物も搬入されることから、これらの動物に対応した機種とする。
</t>
  </si>
  <si>
    <t xml:space="preserve">ウ  専用室にて処理する。また、専用室内に保冷庫（冷凍又は冷蔵）を用意する。
</t>
  </si>
  <si>
    <t xml:space="preserve">エ  排ガスは可燃ごみの排ガス系統に接続する方法とする。なお、可燃ごみの排ガス系統に逆流防止措置を施すとともに、接続先（1号炉と2号炉）を切り替えられるようにする。
</t>
  </si>
  <si>
    <t xml:space="preserve">オ  耐火材や炉体は、各部温度、排ガス等の状況を考慮し、十分耐久性のある適切な材質のものを用いる。
</t>
  </si>
  <si>
    <t xml:space="preserve">カ  水平及び垂直方向に対する熱膨張を考慮する。
</t>
  </si>
  <si>
    <t xml:space="preserve">キ  高温となる箇所はクリンカ防止対策を行う。
</t>
  </si>
  <si>
    <t xml:space="preserve">ク  処理後の焼却灰及び不燃物等の排出が円滑に行える構造とする。
</t>
  </si>
  <si>
    <t xml:space="preserve">ケ  ケーシング表面温度は、原則として80℃未満かつ室温＋40℃未満となるよう耐火材、断熱材、保温材の構造を十分考慮する。また、点検口、監視用窓においても熱対策に留意する。
</t>
  </si>
  <si>
    <t xml:space="preserve">自然循環方式
</t>
  </si>
  <si>
    <t xml:space="preserve">【　】MPa
</t>
  </si>
  <si>
    <t xml:space="preserve">【　】MPa（ボイラドラム）
</t>
  </si>
  <si>
    <t xml:space="preserve">【5.5】MPa以上（過熱器出口）
</t>
  </si>
  <si>
    <t xml:space="preserve">【450】℃以上（過熱器出口）
</t>
  </si>
  <si>
    <t xml:space="preserve">【　】℃（エコノマイザ入口）
</t>
  </si>
  <si>
    <t xml:space="preserve">【　】℃（エコノマイザ出口）
</t>
  </si>
  <si>
    <t xml:space="preserve">【SB又は同等品以上】
</t>
  </si>
  <si>
    <t xml:space="preserve">【STB又は同等品以上】
</t>
  </si>
  <si>
    <t xml:space="preserve">【水面計、安全弁消音器】
</t>
  </si>
  <si>
    <t xml:space="preserve">ア  燃焼熱や排ガスの保有熱をボイラ水と熱交換し、主に蒸気タービン発電機に用いる高温高圧蒸気を製造するために設ける。
</t>
  </si>
  <si>
    <t xml:space="preserve">イ  蒸気条件は、常用圧力5.5MPa以上、温度450℃以上（いずれも過熱器出口）を標準とし、エネルギー回収率、経済性を総合的に勘案して設定する。
</t>
  </si>
  <si>
    <t xml:space="preserve">ウ  エネルギー回収率（発電効率と熱利用の和）が20.5％以上となるようにし、「循環型社会形成推進交付金」の「交付率１/２」の要件を満たすものとする。
</t>
  </si>
  <si>
    <t xml:space="preserve">エ  ボイラ各部の設計は、電気事業法・発電用火力設備に関する技術基準を定める省令及び厚生労働省鋼製ボイラ構造規格及びJIS等の規格・基準に適合する。
</t>
  </si>
  <si>
    <t xml:space="preserve">オ  過熱器は、高温腐食や摩耗により消耗・劣化する装置であるため、その管群を中間整備又は定期整備期間内において交換可能とする。
</t>
  </si>
  <si>
    <t xml:space="preserve">カ  耐腐食性・耐摩耗性に優れた管材を使用する。
</t>
  </si>
  <si>
    <t xml:space="preserve">キ  過熱器の長寿命化に考慮し、過熱器管は実績のある材質を選定する。特に高温腐食に配慮すべき箇所（第2次過熱器、第3次過熱器等）については、過熱器管表面に耐腐食性に優れる材料を肉盛溶接する等して、母管を腐食・摩耗から保護する。また、同様に耐火物被覆のないボイラ水管についても、必要箇所に耐食性材料での肉盛溶接等により保護する。 
</t>
  </si>
  <si>
    <t xml:space="preserve">ク  エコノマイザは低温エコノマイザとし、焼却廃熱を高効率に回収する。エコノマイザの構造及び方式は、低温腐食防止、ボイラ効率を考慮する。特に排ガスとボイラ給水温度との対数平均温度差については、ボイラ給水温度の過度な低温化は避け、エコノマイザ本体の規模・容量で対応する計画とする。
</t>
  </si>
  <si>
    <t xml:space="preserve">ケ  蒸発量を安定化させるための制御ができるようにする。
</t>
  </si>
  <si>
    <t xml:space="preserve">コ  伝熱面はクリンカ、灰等による付着や詰まりの少ない材質・構造とする。
</t>
  </si>
  <si>
    <t xml:space="preserve">サ  過熱器はダストや排ガスによる摩耗、腐食の起こりにくいよう材質、構造、位置に特別の配慮をする。
</t>
  </si>
  <si>
    <t xml:space="preserve">シ  ガスのリーク防止対策を十分行う。
</t>
  </si>
  <si>
    <t xml:space="preserve">ス  炉内に水冷壁を設ける場合は、腐食防止等のため適切な耐火材を施工する。
</t>
  </si>
  <si>
    <t xml:space="preserve">セ  ボイラドラムの容量は、基準水面以下において、時間最大蒸発量の1/12以上とする。
</t>
  </si>
  <si>
    <t xml:space="preserve">ソ  ボイラ安全弁用消音器を設置する。
</t>
  </si>
  <si>
    <t xml:space="preserve">タ  低融点成分の溶着を極力起こさないよう配慮する。
</t>
  </si>
  <si>
    <t xml:space="preserve">チ  廃熱ボイラはダストの払い落としの容易な構造を有するものとする。
</t>
  </si>
  <si>
    <t xml:space="preserve">ツ  蒸気噴射によるダストの払い落としを行う場合、ボイラチューブの減肉対策を施す。
</t>
  </si>
  <si>
    <t xml:space="preserve">テ  ボイラダストは飛灰の処理系列にて処理できるようにする。
</t>
  </si>
  <si>
    <t xml:space="preserve">全鋼板囲鉄骨支持自立耐震式
</t>
  </si>
  <si>
    <t xml:space="preserve">【　】（厚さ【　】mm以上、必要に応じて耐火材張り）
</t>
  </si>
  <si>
    <t xml:space="preserve">【二重ダンパ、ダスト搬出装置】
</t>
  </si>
  <si>
    <t xml:space="preserve">ア  耐震、熱応力に耐える強度を有する。
</t>
  </si>
  <si>
    <t xml:space="preserve">イ  ボイラ鉄骨は独立した構造とし、水平荷重は建築構造物が負担しないものとする。
</t>
  </si>
  <si>
    <t xml:space="preserve">ウ  ガスリーク対策を十分に行う。
</t>
  </si>
  <si>
    <t xml:space="preserve">エ  シュートは適切な傾斜角を設け、ダストが堆積しないようにする。
</t>
  </si>
  <si>
    <t xml:space="preserve">オ  作業が安全で容易に行えるように、適所にマンホール又は点検口を設ける。
</t>
  </si>
  <si>
    <t xml:space="preserve">カ  炉体鉄骨との共用は可とする。
</t>
  </si>
  <si>
    <t xml:space="preserve">　本装置は、ボイラ及びエコノマイザに付着したダストを払い落とす装置として設置する。以下の仕様条件ではスートブロワを念頭に仕様項目を示しているが、高圧蒸気のプロセス内利用を節約（蒸気タービン発電量の増強）する観点から、蒸気によらない技術（圧力波式、衝撃波式など）を優先して検討する。なお、ボイラ形式に合わせ、次項「３．７．４　槌打装置」の使用又は両方併用使用も可とする。
</t>
  </si>
  <si>
    <t xml:space="preserve">【　】台　設置場所【　】
</t>
  </si>
  <si>
    <t xml:space="preserve">【　】kg/min/台
</t>
  </si>
  <si>
    <t xml:space="preserve">【SUS】
</t>
  </si>
  <si>
    <t xml:space="preserve">【電動機】
</t>
  </si>
  <si>
    <t xml:space="preserve">ア  自動運転にてドレンを切り、順次すす吹きを行う構造とする。
</t>
  </si>
  <si>
    <t xml:space="preserve">イ  自動運転中の緊急引抜が可能な構造とする。
</t>
  </si>
  <si>
    <t xml:space="preserve">ウ  ドレン及び潤滑油等により、歩廊部が汚れないよう対策を施す。
</t>
  </si>
  <si>
    <t xml:space="preserve">エ  作動後は、圧縮空気を送入する等内部腐食を防止できる構造とする。
</t>
  </si>
  <si>
    <t xml:space="preserve">槌打式
</t>
  </si>
  <si>
    <t xml:space="preserve">ア  テールエンド式のボイラを設置する場合に必要に応じて設ける。
</t>
  </si>
  <si>
    <t xml:space="preserve">イ  焼却炉運転中に安全に、かつ容易に点検・補修等が可能な構造とする。
</t>
  </si>
  <si>
    <t xml:space="preserve">横型多段遠心ポンプ
</t>
  </si>
  <si>
    <t xml:space="preserve">【　】基（内、【　】基交互運転）
</t>
  </si>
  <si>
    <t xml:space="preserve">【　】m3/h
</t>
  </si>
  <si>
    <t xml:space="preserve">【　】℃
</t>
  </si>
  <si>
    <t xml:space="preserve">ア  ボイラ給水をボイラ内に供給するために設ける。
</t>
  </si>
  <si>
    <t xml:space="preserve">イ  過熱防止装置を設け、余剰水は脱気器に戻す。
</t>
  </si>
  <si>
    <t xml:space="preserve">ウ  容量は、ボイラの最大蒸発量に対して20％以上の余裕を見込む。
</t>
  </si>
  <si>
    <t xml:space="preserve">エ  有効NPSHは脱気器圧力低下及び給水温度を考慮して設定し、要求NPSHを十分に満足する。
</t>
  </si>
  <si>
    <t xml:space="preserve">オ  接点付軸受温度計及び振動計を設けて、異常警報を中央制御室に表示する。軸受温度及び振動は、DCSに監視警報が表示できるようにする。
</t>
  </si>
  <si>
    <t xml:space="preserve">カ  接点付圧力計を設けて、圧力が低下した時に自動的に予備機へ切り替えが可能な仕様とする。また、自動切換えが可能なようにウォーミング配管を設ける。
</t>
  </si>
  <si>
    <t xml:space="preserve">【蒸気加熱スプレー式】
</t>
  </si>
  <si>
    <t xml:space="preserve">【　】基（2炉分）
</t>
  </si>
  <si>
    <t xml:space="preserve">【　】Pa
</t>
  </si>
  <si>
    <t xml:space="preserve">【　】mgO2/L 以下
</t>
  </si>
  <si>
    <t xml:space="preserve">【鋼板溶接】
</t>
  </si>
  <si>
    <t xml:space="preserve">【圧力及び液面制御（流量調節弁制御）】
</t>
  </si>
  <si>
    <t xml:space="preserve">【安全弁、安全弁消音器】
</t>
  </si>
  <si>
    <t xml:space="preserve">ア  ボイラー給水を加熱するとともに、給水中の溶存酸素を除去するために設ける。
</t>
  </si>
  <si>
    <t xml:space="preserve">イ  負荷の変動に影響されない形式、構造とする。
</t>
  </si>
  <si>
    <t xml:space="preserve">ウ  自動的に温度、圧力、水位の調整を行うとともに、ボイラ給水ポンプがいかなる場合にもキャビテーションを起こさないよう設置高さを考慮する。
</t>
  </si>
  <si>
    <t xml:space="preserve">エ  脱気水酸素含有量はJIS B 8223に準拠する。
</t>
  </si>
  <si>
    <t xml:space="preserve">オ  脱気能力は、ボイラ給水能力及び復水の全量に対して、余裕を見込む。
</t>
  </si>
  <si>
    <t xml:space="preserve">カ  貯水容量は、最大ボイラ給水量（1缶分）に対して、10分間以上を確保する。
</t>
  </si>
  <si>
    <t xml:space="preserve">ア  復水タンクから脱気器へ給水するために設ける。
</t>
  </si>
  <si>
    <t xml:space="preserve">イ  吐出量は、脱気器の能力に十分な余裕を見込んだ容量とする。
</t>
  </si>
  <si>
    <t xml:space="preserve">ウ  過熱防止装置を設け、余剰水は復水タンクへ戻す。
</t>
  </si>
  <si>
    <t xml:space="preserve">エ  設置位置は復水タンクの水面以下とする。
</t>
  </si>
  <si>
    <t xml:space="preserve">希釈水槽原水槽【　】L（基準ごみ時の使用量の【7】日分以上）
</t>
  </si>
  <si>
    <t xml:space="preserve">【　】（可変容量式）
</t>
  </si>
  <si>
    <t xml:space="preserve">【　】基（内、交互運転用1基）
</t>
  </si>
  <si>
    <t xml:space="preserve">【　】L/h
</t>
  </si>
  <si>
    <t xml:space="preserve">【撹拌機】
</t>
  </si>
  <si>
    <t xml:space="preserve">（ア） ボイラ缶水の水質を維持するための清缶剤をボイラに注入するために設ける。
</t>
  </si>
  <si>
    <t xml:space="preserve">（イ） 注入場所は適切な位置とする。
</t>
  </si>
  <si>
    <t xml:space="preserve">（ウ） タンクには給水（純水）配管を設け、薬剤が希釈できるようにする。
</t>
  </si>
  <si>
    <t xml:space="preserve">（エ） タンクの液面「低」警報を中央制御室に表示する。
</t>
  </si>
  <si>
    <t xml:space="preserve">（オ） ポンプは、注入量調整が容易な構造とする。
</t>
  </si>
  <si>
    <t xml:space="preserve">（カ） 炉の運転に支障のない容量とする。
</t>
  </si>
  <si>
    <t xml:space="preserve">（キ） 脱酸剤等の効用を併せ持つ一液タイプの使用も可とする。
</t>
  </si>
  <si>
    <t xml:space="preserve">（ア） ボイラ缶水の水質を維持するための脱酸剤をボイラに注入するために設ける。
</t>
  </si>
  <si>
    <t xml:space="preserve">（キ） 清缶剤等の効用を併せ持つ一液タイプの使用も可とする。
</t>
  </si>
  <si>
    <t xml:space="preserve">（ア） ボイラ缶水の水質を維持するための保缶剤をボイラに注入するために設ける。
</t>
  </si>
  <si>
    <t xml:space="preserve">ブロー量自動調節式
</t>
  </si>
  <si>
    <t xml:space="preserve">自動
</t>
  </si>
  <si>
    <t xml:space="preserve">【ブロー量調節装置、測定装置、ブロータンク、ブロー水冷却装置】
</t>
  </si>
  <si>
    <t xml:space="preserve">ア  連続的にボイラー水を系外に排出するために設ける。
</t>
  </si>
  <si>
    <t xml:space="preserve">イ  連続ブロー装置に缶水測定装置（電導度計、pH計、温度計）及び給水・復水測定装置（pH計、温度計）を取り付け、中央制御室に指示できるものとする。
</t>
  </si>
  <si>
    <t xml:space="preserve">ウ  缶水の導電率・pH値が最適値となるよう、ブロー量を自動調整できるようにする。
</t>
  </si>
  <si>
    <t xml:space="preserve">エ  本装置の配管口径、調節弁口径は、缶水が十分吹き出しできる容量とする。
</t>
  </si>
  <si>
    <t xml:space="preserve">オ  流量指示計は、詰まりのない構造でかつ耐熱性を考慮する。
</t>
  </si>
  <si>
    <t xml:space="preserve">カ  新ごみ処理施設内の不要蒸気ドレンは、独立の配管でブロータンクまで集める。
</t>
  </si>
  <si>
    <t xml:space="preserve">キ  ブロー水は、ブロー水冷却装置で40℃以下に冷却し、排水処理設備に移送する。
</t>
  </si>
  <si>
    <t xml:space="preserve">ク  ブロー排水槽、ブロー排水ポンプを設置する。
</t>
  </si>
  <si>
    <t xml:space="preserve">【円筒横置型】
</t>
  </si>
  <si>
    <t xml:space="preserve">最高【　】MPa
</t>
  </si>
  <si>
    <t xml:space="preserve">【　】mm
</t>
  </si>
  <si>
    <t xml:space="preserve">内径【　】mm×長さ【　】mm
</t>
  </si>
  <si>
    <t xml:space="preserve">ア  ボイラで発生した高圧蒸気を蒸気タービン発電機や他の設備に分配するために設ける。
</t>
  </si>
  <si>
    <t xml:space="preserve">イ  点検、清掃が容易な構造とする。
</t>
  </si>
  <si>
    <t xml:space="preserve">ウ  架台は、熱膨張を考慮した構造とする。
</t>
  </si>
  <si>
    <t xml:space="preserve">　本設備は蒸気タービン停止時に高圧蒸気を減圧減温して抽気蒸気だめ及び低圧蒸気だめに蒸気を送るために設ける。
</t>
  </si>
  <si>
    <t xml:space="preserve">ア  抽気タービンを設置した場合で、抽気蒸気を各設備に分配するために必要に応じて設ける。
</t>
  </si>
  <si>
    <t xml:space="preserve">ア  抽気バイパス装置で減圧減温された低圧蒸気を各設備に分配するために設ける。
</t>
  </si>
  <si>
    <t xml:space="preserve">【強制空冷式】
</t>
  </si>
  <si>
    <t xml:space="preserve">【　】組
</t>
  </si>
  <si>
    <t xml:space="preserve">【　】GJ/h
</t>
  </si>
  <si>
    <t xml:space="preserve">【　】kPa(g)
</t>
  </si>
  <si>
    <t xml:space="preserve">【　】℃以下
</t>
  </si>
  <si>
    <t xml:space="preserve">35℃
</t>
  </si>
  <si>
    <t xml:space="preserve">幅【　】ｍ×長【　】ｍ
</t>
  </si>
  <si>
    <t xml:space="preserve">【低騒音ファン】
</t>
  </si>
  <si>
    <t xml:space="preserve">【連結ギヤ減速方式】
</t>
  </si>
  <si>
    <t xml:space="preserve">【　】V×【　】P×【　】kW×【　】台
</t>
  </si>
  <si>
    <t xml:space="preserve">【回転数制御及び台数制御による自動制御】
</t>
  </si>
  <si>
    <t xml:space="preserve">【アルミニウム】
</t>
  </si>
  <si>
    <t xml:space="preserve">排気復水タンク、排気復水ポンプ、空気抽出器、減温用ポンプ
</t>
  </si>
  <si>
    <t xml:space="preserve">ア  蒸気タービンなどから排出された蒸気を冷却・凝縮させ、ボイラ水の状態に戻すために設ける。
</t>
  </si>
  <si>
    <t xml:space="preserve">イ  ボイラ蒸気の全量を復水可能な容量を基本とし、経年劣化（汚れ等）による性能低下を見込んだ、余裕のある容量とする。
</t>
  </si>
  <si>
    <t xml:space="preserve">ウ  冬季の過冷却、凍結を防止するため、必要に応じて空気取入れ口及び空気循環口にシャッターを設け、空気温度に応じて自動的に循環量を制御する。
</t>
  </si>
  <si>
    <t xml:space="preserve">エ  堅牢かつコンパクトな構造とし、振動が建屋に伝わらない構造とするとともに、排気が再循環しない（冬季を除く）構造、配置とする。
</t>
  </si>
  <si>
    <t xml:space="preserve">オ  送風機は、低騒音、省エネ型とする。
</t>
  </si>
  <si>
    <t xml:space="preserve">カ  容量は、高質ごみ定格稼働時に発生する蒸気から、プラント設備で運転中に常時使用する高圧蒸気を除いた全量をタービンバイパスに流したときの蒸気量（タービンバイパス減温水を含む）全量を復水できる容量とする。
</t>
  </si>
  <si>
    <t xml:space="preserve">キ  主要項目の蒸気入口圧力は、蒸気タービン最大出力時において、空気温度35℃及び年平均気温における値とし、蒸気タービンの効率を考慮して設定する。
</t>
  </si>
  <si>
    <t xml:space="preserve">ク  吸気エリア、排気エリアの防鳥対策（防鳥網等）を行う。
</t>
  </si>
  <si>
    <t xml:space="preserve">ケ  騒音対策として、必要に応じて吸気エリア、排気エリアにサイレンサを設ける。併せて、吸気位置、排気位置について騒音に配慮した設計とする。
</t>
  </si>
  <si>
    <t xml:space="preserve">コ  空気抽出器は、起動用、運転用及び空気抽出器用復水器等で構成し、起動用には消音器を設ける。
</t>
  </si>
  <si>
    <t xml:space="preserve">SUS
</t>
  </si>
  <si>
    <t xml:space="preserve">ア  蒸気復水器で冷却・凝縮したボイラ水を復水として貯留しておくために設ける。
</t>
  </si>
  <si>
    <t xml:space="preserve">イ  容量は、ボイラの墳破事故や純水装置の再生時間等を考慮した十分な容量を確保する。
</t>
  </si>
  <si>
    <t xml:space="preserve">ウ  蒸気は放蒸管を介して屋外へ導く。また、純水の流入時にタンク内が負圧とならないよう配慮する。
</t>
  </si>
  <si>
    <t xml:space="preserve">エ  ドレン配管は、原則として底部に配管し、タンク内から復水を完全に排出できるものとする。
</t>
  </si>
  <si>
    <t xml:space="preserve">【　】系列
</t>
  </si>
  <si>
    <t xml:space="preserve">【　】m3/h、【　】m3/日
</t>
  </si>
  <si>
    <t xml:space="preserve">【　】mS/m 以下（25℃）
</t>
  </si>
  <si>
    <t xml:space="preserve">【　】ppm以下（SiO2として）
</t>
  </si>
  <si>
    <t xml:space="preserve">約【　】時間通水、約【　】時間再生
</t>
  </si>
  <si>
    <t xml:space="preserve">【上水、井水（ボイラ水等として利用する場合）】
</t>
  </si>
  <si>
    <t xml:space="preserve">【　】mS/m
</t>
  </si>
  <si>
    <t xml:space="preserve">【　】mg/L
</t>
  </si>
  <si>
    <t xml:space="preserve">【　】g/L
</t>
  </si>
  <si>
    <t xml:space="preserve">【塩素除去装置、イオン交換樹脂再生装置、塩酸サービスタンク、苛性ソーダサービスタンク、廃液処理装置、塩素ガス処理装置（塩酸タンクへの補給時使用）、純水排水槽、排気ファン】
</t>
  </si>
  <si>
    <t xml:space="preserve">ア  ボイラ水として利用するための純水を製造するために設ける。
</t>
  </si>
  <si>
    <t xml:space="preserve">イ  時間当たりの能力は、全ボイラ最大蒸発量時の補給水量に対して十分余裕を見込む。また、１日当たりの純水製造量は、全ボイラ最大蒸発量時において24時間以内に満水保缶できる容量とする。
</t>
  </si>
  <si>
    <t xml:space="preserve">ウ  設定水量及び水質低下を検知し、自動再生を行う。
</t>
  </si>
  <si>
    <t xml:space="preserve">エ  本装置の区画は防液堤で囲う。
</t>
  </si>
  <si>
    <t xml:space="preserve">【パネルタンク】
</t>
  </si>
  <si>
    <t xml:space="preserve">【SUS又はFRP】
</t>
  </si>
  <si>
    <t xml:space="preserve">【　】m3(全ボイラ時間最大給水量の40％以上)
</t>
  </si>
  <si>
    <t xml:space="preserve">ア  純水装置で製造した純水を貯留するために設ける。
</t>
  </si>
  <si>
    <t xml:space="preserve">イ  容量は、純水再生中のボイラ補給水量を確保するとともに、ボイラ水張り容量も考慮する。
</t>
  </si>
  <si>
    <t xml:space="preserve">【渦巻式】
</t>
  </si>
  <si>
    <t xml:space="preserve">【復水タンク液位による自動制御】
</t>
  </si>
  <si>
    <t xml:space="preserve">　純水タンクに貯留されている純水を復水タンクに供給するために設ける。
</t>
  </si>
  <si>
    <t xml:space="preserve">　復水タンク液位による自動制御を行う。
</t>
  </si>
  <si>
    <t xml:space="preserve">　排ガス処理設備の設計に採用するガス量は、設計最大ガス量に1.2の余裕率を乗じた値とする。
</t>
  </si>
  <si>
    <t xml:space="preserve">水噴射式
</t>
  </si>
  <si>
    <t xml:space="preserve">【　】kJ/m3･h
</t>
  </si>
  <si>
    <t xml:space="preserve">【　】秒
</t>
  </si>
  <si>
    <t xml:space="preserve">（ア） ボイラやエコノマイザ通過後の排ガスに水を噴霧し、集じん機を通過させるのに適した温度に減温するために必要に応じて設ける。
</t>
  </si>
  <si>
    <t xml:space="preserve">（イ） ダイオキシン類の発生抑制に配慮する。
</t>
  </si>
  <si>
    <t xml:space="preserve">（ウ） 噴射水の飛散を防止し、噴霧水を完全に蒸発できる構造、形状等とする。
</t>
  </si>
  <si>
    <t xml:space="preserve">（エ） 内面は、耐熱、耐水、耐酸性や飛灰の付着、低温腐食対策に配慮する。
</t>
  </si>
  <si>
    <t xml:space="preserve">（オ） 沈降したダストが円滑に排出可能な形状とするとともに、排出装置を設ける。
</t>
  </si>
  <si>
    <t xml:space="preserve">（カ） 減温塔ダストは飛灰の処理系列にて処理する。
</t>
  </si>
  <si>
    <t xml:space="preserve">【　】本/炉
</t>
  </si>
  <si>
    <t xml:space="preserve">（ア） 減温塔内に水を噴霧するために設ける。
</t>
  </si>
  <si>
    <t xml:space="preserve">（イ） 噴射ノズルは、二流体噴霧を標準とし、目詰まり、摩耗、腐食が起こらないように配慮するとともに、容易に脱着できるものとする。
</t>
  </si>
  <si>
    <t xml:space="preserve">【　】min-1
</t>
  </si>
  <si>
    <t xml:space="preserve">（ア） 減温水を噴射ノズルから噴霧させるために設ける。
</t>
  </si>
  <si>
    <t xml:space="preserve">（ア） 減温水を貯留するために設ける。
</t>
  </si>
  <si>
    <t xml:space="preserve">（イ） 再利用水槽等との兼用を可とする。
</t>
  </si>
  <si>
    <t xml:space="preserve">（ウ） 形式に水密鉄筋コンクリート造を選択する場合は土木建築工事に含む。
</t>
  </si>
  <si>
    <t xml:space="preserve">ろ過式集じん器
</t>
  </si>
  <si>
    <t xml:space="preserve">【2】基（【1】基/炉）
</t>
  </si>
  <si>
    <t xml:space="preserve">【　】室
</t>
  </si>
  <si>
    <t xml:space="preserve">【　】Pa 以下
</t>
  </si>
  <si>
    <t xml:space="preserve">【　】m/min以下
</t>
  </si>
  <si>
    <t xml:space="preserve">パルスジェット式
</t>
  </si>
  <si>
    <t xml:space="preserve">ア  排ガス中のばいじんや活性炭、反応助剤などを捕集し、公害防止基準のばいじん濃度を満足させるために設ける。
</t>
  </si>
  <si>
    <t xml:space="preserve">イ  立上げ・立下げ時を含め、常時通ガスとし、バイパス煙道は設けない。
</t>
  </si>
  <si>
    <t xml:space="preserve">ウ  複数室設け、ろ布破損等により1室を閉鎖しても定格運転が継続できるものとし、1室を閉鎖した場合においても定格運転（最大負荷時）に支障のないろ過速度を維持できるように設計する。
</t>
  </si>
  <si>
    <t xml:space="preserve">エ  本体の材質は、耐腐食性に優れた材料とし、耐硫酸露点腐食鋼又はSUS316Lを標準仕様とする。
</t>
  </si>
  <si>
    <t xml:space="preserve">オ  本体を貫通する通風部（例えばパルス空気等）で冷却により貫通部表面で結露する場合は、腐食を防止するため、同部は耐硫酸露点腐食鋼又はSUS316Lとし、保温等を施工する。
</t>
  </si>
  <si>
    <t xml:space="preserve">カ  集じん器入口部は、排ガスがろ布全体に均等に流入する構造とする。
</t>
  </si>
  <si>
    <t xml:space="preserve">キ  各室出口又は各室出入口に遠隔操作が可能な排ガス流入閉鎖装置を設ける。
</t>
  </si>
  <si>
    <t xml:space="preserve">ク  ろ布は、耐久性があるものとし、リテーナ、底板及びベンチュリ管はステンレス製とする。
</t>
  </si>
  <si>
    <t xml:space="preserve">ケ  本体及びろ布は、誘引通風機の最大能力時の風量、静圧に十分耐えられる設計とする。
</t>
  </si>
  <si>
    <t xml:space="preserve">コ  マンホール、駆動軸周辺の鋼板は腐食し易いため、保温等、適切な腐食防止対策を講ずる。特に低温腐食が進行し易いクリーンルーム天蓋については、二重保温等の低温腐食対策を徹底する。
</t>
  </si>
  <si>
    <t xml:space="preserve">サ  保温ヒータは底板だけでなく底部側板（ホッパ部）、飛灰排出装置にも設ける。
</t>
  </si>
  <si>
    <t xml:space="preserve">シ  長期休炉時のバグフィルタ保全対策を考慮する。
</t>
  </si>
  <si>
    <t xml:space="preserve">ス  バグフィルタ交換時のメンテナンススペースを考慮する。
</t>
  </si>
  <si>
    <t xml:space="preserve">セ  ろ布洗浄用空気は除湿空気とする。また、必要に応じてバグフィルタ用空気圧縮機を設置する。
</t>
  </si>
  <si>
    <t xml:space="preserve">ソ  ろ布洗浄用空気配管の腐食対策を講ずる。
</t>
  </si>
  <si>
    <t xml:space="preserve">タ  各ホッパ部にブリッジ検出装置及びブリッジ解除装置を設け、警報を中央制御室に表示する。
</t>
  </si>
  <si>
    <t xml:space="preserve">チ  各室に差圧計等を設け、ろ布の破損等を速やかに検知し、警報を中央制御室に表示する。
</t>
  </si>
  <si>
    <t xml:space="preserve">乾式法
</t>
  </si>
  <si>
    <t xml:space="preserve">2炉分（2系統/炉×2炉）
</t>
  </si>
  <si>
    <t xml:space="preserve">【　】ppm（平均【　】ppm）
</t>
  </si>
  <si>
    <t xml:space="preserve">【　】ppm 以下
</t>
  </si>
  <si>
    <t xml:space="preserve">消石灰（高反応型）
</t>
  </si>
  <si>
    <t xml:space="preserve">【　　】
</t>
  </si>
  <si>
    <t xml:space="preserve">【薬剤貯留装置（2炉運転（基準ごみ質時）の7日分以上）、薬剤供給装置、集じん装置（作業環境用）】
</t>
  </si>
  <si>
    <t xml:space="preserve">ア  排ガス中の塩化水素、硫黄酸化物を吸着・除去するための薬剤を排ガス中に吹き込むために設ける。
</t>
  </si>
  <si>
    <t xml:space="preserve">イ  使用する薬剤は消石灰を基本とし、貯留サイロと切り出し装置を計画する。なお、消石灰は、高反応型消石灰を基本とし、必要に応じて助剤を使用する。
</t>
  </si>
  <si>
    <t xml:space="preserve">ウ  連続運転期間中、計画量を安定して貯留できる容量を確保する。
</t>
  </si>
  <si>
    <t xml:space="preserve">エ  薬剤貯留槽室内には、装置掃除配管や洗浄水栓を設ける。
</t>
  </si>
  <si>
    <t xml:space="preserve">オ  ジェットパック車の受け入れが容易に行える位置に受入配管を設け、受入口付近に上限警報を設置する。
</t>
  </si>
  <si>
    <t xml:space="preserve">カ  薬剤貯留槽内でブリッジを起こさないようエアレーション、槌打装置、振動式の特殊排出装置等を設ける。空気源は除湿空気とする。
</t>
  </si>
  <si>
    <t xml:space="preserve">キ  薬剤貯留槽の上部には専用の集じん装置(バグフィルタ)を設け、作業環境の保全を図る。
</t>
  </si>
  <si>
    <t xml:space="preserve">ク  供給配管については、閉塞しないように材質、構造に配慮し、配管途中での分岐、連結はしない。また、供給配管は緩やかな勾配とし、薬剤の詰まりを防止するとともに供給配管の摩耗を極力減じる計画とする。また、供給配管は静電気防止付ビニール管とし、内部圧力変動等による揺れを拘束しないようワイヤー支持を原則とする。また、容易に配管内部が確認できるよう要所にステージを設ける。
</t>
  </si>
  <si>
    <t xml:space="preserve">ケ  薬剤供給装置（ブロア）は炉毎に予備機を設け交互運転とする。ただし、有害ガス除去装置（DXNs、Hg）との共用は可とする。なお、ブロア停止時は薬品の供給を停止するなどインターロックを設ける。また、ノズルは停止時の熱損耗防止、排ガス遮断に配慮する。
</t>
  </si>
  <si>
    <t xml:space="preserve">乾式吸着法
</t>
  </si>
  <si>
    <t xml:space="preserve">2炉分（【　】基）
</t>
  </si>
  <si>
    <t xml:space="preserve">入口【　】℃
</t>
  </si>
  <si>
    <t xml:space="preserve">出口【　】℃
</t>
  </si>
  <si>
    <t xml:space="preserve">入口【　】ng-TEQ/m3N
</t>
  </si>
  <si>
    <t xml:space="preserve">出口【　】ng-TEQ/m3N
</t>
  </si>
  <si>
    <t xml:space="preserve">入口【　】㎎/m3N（平均【　】㎎/m3N）
</t>
  </si>
  <si>
    <t xml:space="preserve">出口【　】㎎/m3N 以下
</t>
  </si>
  <si>
    <t xml:space="preserve">【活性炭】
</t>
  </si>
  <si>
    <t xml:space="preserve">ア  排ガス中のダイオキシン類、水銀を吸着・除去するための薬剤を排ガス中に吹き込むために設ける。
</t>
  </si>
  <si>
    <t xml:space="preserve">イ  使用する薬剤は活性炭を基本とし、貯留サイロと切り出し装置を計画する。
</t>
  </si>
  <si>
    <t xml:space="preserve">エ  薬剤貯留槽室内には、掃除装置配管や洗浄水栓を設ける。
</t>
  </si>
  <si>
    <t xml:space="preserve">カ  薬剤貯留槽内でブリッジ解除対策としてエアレーション、槌打装置、振動式特殊排出装置等を設ける。空気源は除湿空気とする。
</t>
  </si>
  <si>
    <t xml:space="preserve">キ  貯槽内での吸湿固化対策及び発熱対策を講ずる。
</t>
  </si>
  <si>
    <t xml:space="preserve">ク  薬剤輸送管については、閉塞しないように材質、構造に配慮し、配管途中での分岐、連結は行わない。
</t>
  </si>
  <si>
    <t xml:space="preserve">ケ  薬剤供給装置（ブロア）は炉毎もしくは共用の予備機を設ける。ただし、有害ガス除去装置（HCl、SOx）との共用は可とする。なお、ブロア停止時は薬品の供給を停止するなどインターロックを設ける。また、ノズルは停止時の熱損耗防止、排ガス遮断に配慮する。
</t>
  </si>
  <si>
    <t xml:space="preserve">無触媒方式
</t>
  </si>
  <si>
    <t xml:space="preserve">【　】ｍ3N/h
</t>
  </si>
  <si>
    <t xml:space="preserve">【　】ppm以下
</t>
  </si>
  <si>
    <t xml:space="preserve">【アンモニア又は尿素】
</t>
  </si>
  <si>
    <t xml:space="preserve">【薬剤貯留装置（基準ごみ時の2炉使用量の7日分以上）、薬剤供給装置、集じん装置（作業環境用）】
</t>
  </si>
  <si>
    <t xml:space="preserve">ア  排ガス中の窒素酸化物を分解するための薬剤を排ガス中に吹き込むことを目的に必要に応じて設ける。
</t>
  </si>
  <si>
    <t xml:space="preserve">イ  薬剤注入率は、最適な効率が図られるようにする。
</t>
  </si>
  <si>
    <t xml:space="preserve">ウ  使用薬剤のガス漏れ検知のため検知器を設置する。
</t>
  </si>
  <si>
    <t xml:space="preserve">エ  薬品貯留装置はタンクローリ車の受け入れが容易に行える位置に設け、受入口付近に液面上限警報を設置する。
</t>
  </si>
  <si>
    <t xml:space="preserve">オ  安全弁、放出管等からの放出ガスは、除害装置を設置し放出ガス及び漏れたガスの拡散を防ぐ。
</t>
  </si>
  <si>
    <t xml:space="preserve">カ  アンモニアを使用する場合、アンモニア水受入配管部分の残存液が、少なくなるように考慮する。
</t>
  </si>
  <si>
    <t xml:space="preserve">キ  未反応薬品による白煙を防止するためリーク濃度を5ppm 以下とする。
</t>
  </si>
  <si>
    <t xml:space="preserve">ク  触媒脱硝装置を設置する場合は、本設備を設置しない選択を可とする。
</t>
  </si>
  <si>
    <t xml:space="preserve">触媒方式
</t>
  </si>
  <si>
    <t xml:space="preserve">【　】ppm
</t>
  </si>
  <si>
    <t xml:space="preserve">【　】％
</t>
  </si>
  <si>
    <t xml:space="preserve">基準ごみ時2炉使用量の【7】日分以上
</t>
  </si>
  <si>
    <t xml:space="preserve">ア  排ガス中の窒素酸化物やダイオキシン類を分解するために必要に応じて設ける。
</t>
  </si>
  <si>
    <t xml:space="preserve">エ  本装置の触媒は、ダイオキシン類分解効果を有するものを選択する。
</t>
  </si>
  <si>
    <t xml:space="preserve">オ  触媒の交換が容易に行えるようにする。
</t>
  </si>
  <si>
    <t xml:space="preserve">カ  薬品貯留装置はタンクローリ車の受け入れが容易に行える位置に設け、受入口付近に液面上限警報を設置する。
</t>
  </si>
  <si>
    <t xml:space="preserve">キ  安全弁、放出管等からの放出ガスは、除害装置を設置し放出ガス及び漏れたガスの拡散を防ぐ。
</t>
  </si>
  <si>
    <t xml:space="preserve">ク  アンモニア水受入配管部分の残存液が、少なくなるように考慮する。
</t>
  </si>
  <si>
    <t xml:space="preserve">ケ  未反応アンモニア濃度による白煙を防止するためリークアンモニア濃度を5ppm以下とする。
</t>
  </si>
  <si>
    <t xml:space="preserve">【蒸気式熱交換器】
</t>
  </si>
  <si>
    <t xml:space="preserve">ア  触媒脱硝装置の触媒反応の活性化に必要な温度帯まで排ガスを昇温させるために必要に応じて設ける。
</t>
  </si>
  <si>
    <t xml:space="preserve">イ  伝熱管は容易に交換できるような構造とし、本体等は腐食に配慮する。
</t>
  </si>
  <si>
    <t xml:space="preserve">【抽気復水タービン】
</t>
  </si>
  <si>
    <t xml:space="preserve">【　】kW（発電機端）
</t>
  </si>
  <si>
    <t xml:space="preserve">【　】t/h（最大出力時）
</t>
  </si>
  <si>
    <t xml:space="preserve">【　】kPa 【　】℃
</t>
  </si>
  <si>
    <t xml:space="preserve">【　】kPa （35℃において）
</t>
  </si>
  <si>
    <t xml:space="preserve">有
</t>
  </si>
  <si>
    <t xml:space="preserve">外部電力との系統連系運転
</t>
  </si>
  <si>
    <t xml:space="preserve">可
</t>
  </si>
  <si>
    <t xml:space="preserve">【ターニング装置、減速装置、潤滑装置、調整及び保安装置、タービンバイパス装置、タービン起動盤、タービンドレン排出装置、メンテナンス用荷揚装置】
</t>
  </si>
  <si>
    <t xml:space="preserve">ア  蒸気ボイラで製造した高圧蒸気のエネルギーを回転運動に変換するために設ける。
</t>
  </si>
  <si>
    <t xml:space="preserve">イ  形式は抽気復水タービンを標準とするが、システムや費用対効果面で抽気が必ずしも必要ない場合は、抽気のない形式も可とする。
</t>
  </si>
  <si>
    <t xml:space="preserve">ウ  タービン出力は、「循環型社会形成推進交付金」(環境省)による「エネルギー回収型廃棄物処理施設整備マニュアル（令和元年5月改訂）」による1/2交付率要件に基づき計画するものとし、エネルギー回収率20.5％以上とする。
</t>
  </si>
  <si>
    <t xml:space="preserve">エ  蒸気タービン発電システム設計点の計画は、年間を通じたごみ質の出現頻度、季節に応じた余熱利用計画及び年間運転計画を踏まえて、年間発電量が最大となる点を定格出力とするようにする。
</t>
  </si>
  <si>
    <t xml:space="preserve">オ  2炉運転中において設計点を超える発熱量のごみを焼却する場合は、発電機定格出力まで発電し、余剰蒸気はタービンバイパスで減圧減温し復水器で冷却する。
</t>
  </si>
  <si>
    <t xml:space="preserve">カ  蒸気タービン停止時においても、施設の運転は継続できるよう配慮する。
</t>
  </si>
  <si>
    <t xml:space="preserve">キ  自立運転時において、クレーンの稼働等による瞬時負荷変動に対し、十分な安定運転が可能なものとする。また、1/6負荷から全負荷までの範囲で連続安定運転が可能なものとする。
</t>
  </si>
  <si>
    <t xml:space="preserve">ク  制御は、調速制御及び調圧制御とする。
</t>
  </si>
  <si>
    <t xml:space="preserve">ケ  その他、電気事業法及び関連技術基準等に基づき計画する。
</t>
  </si>
  <si>
    <t xml:space="preserve">三相交流同期発電機
</t>
  </si>
  <si>
    <t xml:space="preserve">【　】kVA、【　】kW
</t>
  </si>
  <si>
    <t xml:space="preserve">【0.9】
</t>
  </si>
  <si>
    <t xml:space="preserve">ア  蒸気タービンの回転運動を利用して発電するために設ける。
</t>
  </si>
  <si>
    <t xml:space="preserve">【　】kJ/h（時間最大必要熱量）
</t>
  </si>
  <si>
    <t xml:space="preserve">【　】kJ/h（年間平均熱量）
</t>
  </si>
  <si>
    <t xml:space="preserve">【給湯用熱交換器、給湯タンク、膨張タンク、給湯循環ポンプ】
</t>
  </si>
  <si>
    <t xml:space="preserve">ア  場内給湯を行うために必要に応じて設ける。
</t>
  </si>
  <si>
    <t xml:space="preserve">イ  清掃、点検の容易なものとする。
</t>
  </si>
  <si>
    <t xml:space="preserve">ウ  場内給湯の範囲は、敷地全体を対象とする。
</t>
  </si>
  <si>
    <t xml:space="preserve">エ  熱源は蒸気タービン抽気蒸気もしくは低圧蒸気を基本とする。
</t>
  </si>
  <si>
    <t xml:space="preserve">オ  環境性、利便性、経済性、維持管理性で優位性がある場合には、電気式給湯の採用を可とする。
</t>
  </si>
  <si>
    <t xml:space="preserve">　送風機及び通風機は積極的にインバータ制御を導入する他、十分な設計余力を確保する。
</t>
  </si>
  <si>
    <t xml:space="preserve">ターボ型
</t>
  </si>
  <si>
    <t xml:space="preserve">【　】m3N/h（20℃において）
</t>
  </si>
  <si>
    <t xml:space="preserve">【　】kPa
</t>
  </si>
  <si>
    <t xml:space="preserve">自動燃焼制御（ACC）
</t>
  </si>
  <si>
    <t xml:space="preserve">【温度計、点検口、ドレン抜き、ダンパ、吸気スクリーン】
</t>
  </si>
  <si>
    <t xml:space="preserve">ア  炉内に燃焼用空気を供給するために設ける。
</t>
  </si>
  <si>
    <t xml:space="preserve">イ  必要な最大風量に10％以上の余裕を持たせる。
</t>
  </si>
  <si>
    <t xml:space="preserve">ウ  風圧は炉の円滑な燃焼に必要十分な静圧を持たせる。
</t>
  </si>
  <si>
    <t xml:space="preserve">エ  軸部等からの臭気対策を行う。
</t>
  </si>
  <si>
    <t xml:space="preserve">オ  吸込空気は、ごみピット等より吸引し、吸引口にはスクリーンを設ける。スクリーンは耐食性に考慮しステンレス製とし、交換の容易な構造とする。
</t>
  </si>
  <si>
    <t xml:space="preserve">カ  入（出）口ダンパとの起動インターロック、誘引通風機との運転インターロックを設ける。
</t>
  </si>
  <si>
    <t xml:space="preserve">キ  軸受温度計を設置する。
</t>
  </si>
  <si>
    <t xml:space="preserve">ク  騒音対策、振動対策を施す。
</t>
  </si>
  <si>
    <t xml:space="preserve">ケ  冷却方式が強制冷却の場合は、冷却媒体に対応した遮断警報装置を設置する（自然冷却の場合は不要。）。
</t>
  </si>
  <si>
    <t xml:space="preserve">【温度計、点検口、ドレン抜き、ダンパ、吸気スクリーン（必要に応じて設置）】
</t>
  </si>
  <si>
    <t xml:space="preserve">【温度計、点検口、ドレン抜き、ダンパ】
</t>
  </si>
  <si>
    <t xml:space="preserve">ア  炉壁の冷却用として必要に応じて設ける。
</t>
  </si>
  <si>
    <t xml:space="preserve">イ  入（出）口ダンパとの起動インターロック、誘引通風機との運転インターロックを設ける。
</t>
  </si>
  <si>
    <t xml:space="preserve">ウ  軸受温度計を設置する。
</t>
  </si>
  <si>
    <t xml:space="preserve">エ  冷却方式が強制冷却の場合は、冷却媒体に対応した遮断警報装置を設置する（自然冷却の場合は不要。）。
</t>
  </si>
  <si>
    <t xml:space="preserve">ア  集じん装置出口以降の排ガスの一部を炉内に吹き込むために必要に応じて設ける。
</t>
  </si>
  <si>
    <t xml:space="preserve">オ  再循環する排ガスは集じん装置を通過した排ガスとする。
</t>
  </si>
  <si>
    <t xml:space="preserve">【蒸気加熱式】
</t>
  </si>
  <si>
    <t xml:space="preserve">【　】℃（常温）
</t>
  </si>
  <si>
    <t xml:space="preserve">【　】℃～【　】℃
</t>
  </si>
  <si>
    <t xml:space="preserve">【点検口、温度計】
</t>
  </si>
  <si>
    <t xml:space="preserve">ア  燃焼用空気を加温するために設ける。
</t>
  </si>
  <si>
    <t xml:space="preserve">イ  保温外装仕上げとする。
</t>
  </si>
  <si>
    <t xml:space="preserve">溶接鋼板型
</t>
  </si>
  <si>
    <t xml:space="preserve">2系列
</t>
  </si>
  <si>
    <t xml:space="preserve">【12】ｍ/ｓ以下
</t>
  </si>
  <si>
    <t xml:space="preserve">【ダンパ、点検歩廊階段、掃除口】
</t>
  </si>
  <si>
    <t xml:space="preserve">ア  押込送風機や二次燃焼送風機の空気を炉内に供給するための管路として設ける。
</t>
  </si>
  <si>
    <t xml:space="preserve">イ  内部にドレンの滞留がなく、継手面からガス漏れのない構造とする
</t>
  </si>
  <si>
    <t xml:space="preserve">ウ  帯鋼、形鋼等で補強するとともに、防振継手、伸縮継手を必要箇所に設け、振動、騒音が発生しない構造とする。
</t>
  </si>
  <si>
    <t xml:space="preserve">エ  高温部は保温施工する。
</t>
  </si>
  <si>
    <t xml:space="preserve">オ  支持する鉄骨等から距離がある場合には地震対策を施す。
</t>
  </si>
  <si>
    <t xml:space="preserve">【15】ｍ/ｓ以下
</t>
  </si>
  <si>
    <t xml:space="preserve">耐硫酸露点腐食鋼又はSUS316L、厚さ【　】mm
</t>
  </si>
  <si>
    <t xml:space="preserve">ア  排ガスを煙突から排出するための管路として設ける。
</t>
  </si>
  <si>
    <t xml:space="preserve">ウ  流体の性状に応じて耐腐食性材料（耐硫酸露点腐食鋼又はSUS316L）を標準仕様として選定する。
</t>
  </si>
  <si>
    <t xml:space="preserve">エ  極力水平ダクトは設けない。
</t>
  </si>
  <si>
    <t xml:space="preserve">オ  帯鋼、形鋼等で補強するとともに、防振継手、伸縮継手を必要箇所に設け、振動、騒音が発生しない構造とする。
</t>
  </si>
  <si>
    <t xml:space="preserve">カ  保温外装仕上げとする。エキスパンション部等で低温腐食の可能性のあるところも保温施工を行う。
</t>
  </si>
  <si>
    <t xml:space="preserve">キ  ダストの堆積及び腐食を防止するために、極力水平煙道は避ける。
</t>
  </si>
  <si>
    <t xml:space="preserve">ク  点検口等の気密性に留意する。
</t>
  </si>
  <si>
    <t xml:space="preserve">ケ  継目の溶接は、内側全周溶接とする。ただし、内部からの溶接施工ができない部分についてはこの限りでない。
</t>
  </si>
  <si>
    <t xml:space="preserve">コ  支持する鉄骨等から距離がある場合には地震対策を施す。
</t>
  </si>
  <si>
    <t xml:space="preserve">サ  材質に耐硫酸露点腐食鋼を採用する場合は、ダクトの内側に錆が発生した場合の清掃方法を想定しておく。
</t>
  </si>
  <si>
    <t xml:space="preserve">【　】m3N/h（常用温度において）
</t>
  </si>
  <si>
    <t xml:space="preserve">【　】℃（常用）
</t>
  </si>
  <si>
    <t xml:space="preserve">【　】min-1～【　】min-1
</t>
  </si>
  <si>
    <t xml:space="preserve">回転数制御方式
</t>
  </si>
  <si>
    <t xml:space="preserve">【温度計、点検口、ドレン抜き】
</t>
  </si>
  <si>
    <t xml:space="preserve">ア  炉内の排ガスを吸引し、煙突から排出するために設ける。
</t>
  </si>
  <si>
    <t xml:space="preserve">イ  必要な最大ガス量に20％以上の余裕を持たせる。
</t>
  </si>
  <si>
    <t xml:space="preserve">ウ  入（出）口ダンパとの起動インターロックを設ける。
</t>
  </si>
  <si>
    <t xml:space="preserve">エ  風量調整方式は回転数、ダンパ併用制御も可とする。
</t>
  </si>
  <si>
    <t xml:space="preserve">オ  軸受温度計を設置する。
</t>
  </si>
  <si>
    <t xml:space="preserve">カ  騒音対策、振動対策を施す。
</t>
  </si>
  <si>
    <t xml:space="preserve">キ  軸貫通部等の低温腐食対策を行う。
</t>
  </si>
  <si>
    <t xml:space="preserve">ク  羽根車は形状、寸法など均整に製作し、十分な強度を持ち高速運転にも耐えうるものとし、十分な耐熱性能を有したものとする。
</t>
  </si>
  <si>
    <t xml:space="preserve">ケ  ガスリーク及び空気の流入がないよう十分に考慮する。
</t>
  </si>
  <si>
    <t xml:space="preserve">コ  炉運転時において、誘引通風機が異常停止した場合は、押込送風機を自動停止させる。
</t>
  </si>
  <si>
    <t xml:space="preserve">外筒支持型鋼製内筒式
</t>
  </si>
  <si>
    <t xml:space="preserve">1筒
</t>
  </si>
  <si>
    <t xml:space="preserve">ごみ排気用：2筒（1本/炉の集合構造）
</t>
  </si>
  <si>
    <t xml:space="preserve">【小動物焼却炉排気用：1筒】（必要に応じて設置）
</t>
  </si>
  <si>
    <t xml:space="preserve">GL＋59ｍ
</t>
  </si>
  <si>
    <t xml:space="preserve">建築仕様による
</t>
  </si>
  <si>
    <t xml:space="preserve">【耐硫酸露点腐食鋼又はSUS316L】
</t>
  </si>
  <si>
    <t xml:space="preserve">φ【　】m
</t>
  </si>
  <si>
    <t xml:space="preserve">最大【　】m/s
</t>
  </si>
  <si>
    <t xml:space="preserve">最小【　】m/s
</t>
  </si>
  <si>
    <t xml:space="preserve">【　】m/s
</t>
  </si>
  <si>
    <t xml:space="preserve">【　】mm以上
</t>
  </si>
  <si>
    <t xml:space="preserve">【点検用階段、測定口、避雷針】
</t>
  </si>
  <si>
    <t xml:space="preserve">ア  炉内の排ガスを高所から排出するために設ける。
</t>
  </si>
  <si>
    <t xml:space="preserve">イ  煙突は原則として建屋と一体構造とする。
</t>
  </si>
  <si>
    <t xml:space="preserve">ウ  外部保温とし、保温材押さえは耐腐食性に優れたものを使用する。
</t>
  </si>
  <si>
    <t xml:space="preserve">エ  排ガス吐出速度は笛吹現象を起こさない範囲で極力大きく計画する。
</t>
  </si>
  <si>
    <t xml:space="preserve">オ  ダウンウォッシュ、ダウンドラフトの発生に留意した設計とする。
</t>
  </si>
  <si>
    <t xml:space="preserve">カ  外筒の外観は周辺環境及び建物と調和のとれたものにする。また、仕上げは耐候性塗装とする。
</t>
  </si>
  <si>
    <t xml:space="preserve">キ  内筒の部分補修が可能なように十分な外筒寸法とし、外筒内に内筒を周回する階段を煙突頂部まで設け、高さが6ｍ以内毎に踊り場を設置する。
</t>
  </si>
  <si>
    <t xml:space="preserve">ク  排ガス測定用の測定口及び測定口設置階に踊り場を設ける。
</t>
  </si>
  <si>
    <t xml:space="preserve">ケ  頂部ノズルの腐食を考慮し交換が容易な構造とする。
</t>
  </si>
  <si>
    <t xml:space="preserve">コ  煙突内の照明は維持管理上支障のないように十分な照度を確保する。
</t>
  </si>
  <si>
    <t xml:space="preserve">サ  内筒継ぎ目の溶接部は、全周溶接とする。
</t>
  </si>
  <si>
    <t xml:space="preserve">シ  煙突頂部、測定口付近等、必要な箇所にコンセントを設ける。
</t>
  </si>
  <si>
    <t xml:space="preserve">ス  材質に耐硫酸露点腐食鋼を採用する場合は、内筒内側に錆が発生した場合の清掃方法を想定しておく。
</t>
  </si>
  <si>
    <t xml:space="preserve">　焼却灰は加湿した湿灰で、飛灰は薬剤処理後の湿灰で搬出可能なものとする。焼却灰に含まれる鉄、不燃性の残さ（がれき類など）は焼却灰と合わせて最終処分（埋立処分）することを妨げない。
</t>
  </si>
  <si>
    <t xml:space="preserve">　コンベヤ類については、混練物搬送コンベヤを除き、原則として1系列/炉で計画する。 
</t>
  </si>
  <si>
    <t xml:space="preserve">　炉下コンベヤ、ボイラダストコンベヤの能力は、ごみ質の変化によるダスト発生量の変動を考慮し、設計最大搬送量の1.5倍以上とする。
</t>
  </si>
  <si>
    <t xml:space="preserve">　集じん灰搬送コンベヤの能力は、バグフィルタでの間欠払落しを考慮し、バグフィルタ捕集灰の時間最大量の3倍以上とする。
</t>
  </si>
  <si>
    <t xml:space="preserve">　混練機については、2基による交互運転とする。また、メンテナンスを考慮し、1日8時間運転（昼間運転）とする。設計能力については1日8時間運転で1日分を全量処理できるものとする。
</t>
  </si>
  <si>
    <t xml:space="preserve">　混練機、混練物搬送コンベヤ等については、機器に設置するダクトを介して環境集じんを行うとともに、装置内部を負圧に維持し、装置外へのダスト飛散を防ぐことで良好な作業環境を維持する。
</t>
  </si>
  <si>
    <t xml:space="preserve">　焼却灰は灰ピット式、飛灰処理物については灰ピット式もしくは灰ホッパ（バンカ）式から選択する。
</t>
  </si>
  <si>
    <t xml:space="preserve">【　】基（1基/炉）
</t>
  </si>
  <si>
    <t xml:space="preserve">【シュート（ドラム缶への接続）、ドラム缶への封入設備、ドラム缶】
</t>
  </si>
  <si>
    <t xml:space="preserve">ア  落じんシュートにて落下した落じん灰の搬送のために設ける。
</t>
  </si>
  <si>
    <t xml:space="preserve">イ  乾燥工程と燃焼工程の落じん灰は正転方向に搬送し主灰と合わせて処理したり、逆転方向に搬送して資源化を目的にドラム缶に排出し、封入したりできるようにする。
</t>
  </si>
  <si>
    <t xml:space="preserve">ウ  逆転方向に搬送して資源化する場合は、落じん灰をドラム缶に封入することから、ドラム缶に封入するための必要設備を付属品として用意する。なお、ドラム缶の設置場所については、ドラム缶の搬出を計画して適切な位置とする。
</t>
  </si>
  <si>
    <t xml:space="preserve">エ  詰まり等がない構造とする。
</t>
  </si>
  <si>
    <t xml:space="preserve">オ  構造は用途に適した簡単、堅牢なものとする。
</t>
  </si>
  <si>
    <t xml:space="preserve">カ  本装置より下流側機器とのインターロックを計画する。
</t>
  </si>
  <si>
    <t xml:space="preserve">灰押出装置
</t>
  </si>
  <si>
    <t xml:space="preserve">焼却灰
</t>
  </si>
  <si>
    <t xml:space="preserve">【　】t/m3
</t>
  </si>
  <si>
    <t xml:space="preserve">【薬剤供給装置】
</t>
  </si>
  <si>
    <t xml:space="preserve">ア  焼却炉の焼却灰を冷却するために設ける。
</t>
  </si>
  <si>
    <t xml:space="preserve">イ  焼却灰の冷却・加湿方法は半乾式法（灰押出装置）とし、搬出する焼却灰の含水率を低減する（目標含水率20％以下）。
</t>
  </si>
  <si>
    <t xml:space="preserve">ウ  灰押出し装置の容量は、設計最大焼却灰発生量の2倍以上とする。また、後段に位置する焼却灰搬送コンベヤの能力については、灰押出し装置の設計容量に準じて計画する。
</t>
  </si>
  <si>
    <t xml:space="preserve">エ  構成材料は、耐食性、耐摩耗性に優れたものとし、摺動部分にはライナー等を張り付け、補修が容易な構成とする。
</t>
  </si>
  <si>
    <t xml:space="preserve">オ  浮上スカム等を回収・排出できる機能を備える。
</t>
  </si>
  <si>
    <t xml:space="preserve">カ  焼却炉停止時に内容物を全量排出できる構造とする。また、容易に洗浄できるようにする。なお、洗浄水は排水処理設備に導く。
</t>
  </si>
  <si>
    <t xml:space="preserve">キ  ガス抜管を設け、焼却炉内等に排出する等、水素対策を講ずる。
</t>
  </si>
  <si>
    <t xml:space="preserve">ク  サンプリングが可能となるよう計画する。
</t>
  </si>
  <si>
    <t xml:space="preserve">ケ  焼却灰の溶出基準の超過や本組合が委託する搬出先の基準を超過した場合に対応するため、薬剤供給装置を設置し、必要に応じて薬剤を供給できるようにする。
</t>
  </si>
  <si>
    <t xml:space="preserve">コ  薬剤供給装置は、薬剤等の規格変更時において、薬剤タンク及びポンプ、ライン等の洗浄が行えるものとする。
</t>
  </si>
  <si>
    <t xml:space="preserve">ア  焼却炉の灰冷却装置から排出された焼却灰を灰ピットに搬送するために設ける。
</t>
  </si>
  <si>
    <t xml:space="preserve">イ  詰まり等がない構造とする。
</t>
  </si>
  <si>
    <t xml:space="preserve">ウ  本装置より下流側機器とのインターロックを計画する。
</t>
  </si>
  <si>
    <t xml:space="preserve">エ  粉じんが外部に飛散しないように密閉化し、乗り継ぎ部には必要に応じて局所排気装置を設ける。
</t>
  </si>
  <si>
    <t xml:space="preserve">オ  複数の搬送装置を組み合わせる場合は、コンベヤの用途や種類に応じて適切な名称を付け、各コンベヤの仕様を分けて設定する。
</t>
  </si>
  <si>
    <t xml:space="preserve">カ  キ ガス抜管を設け、焼却炉内等に排出する等、水素対策を講ずる。
</t>
  </si>
  <si>
    <t xml:space="preserve">水密性鉄筋コンクリート造
</t>
  </si>
  <si>
    <t xml:space="preserve">【　】基（焼却灰用、飛灰処理物用で分割）
</t>
  </si>
  <si>
    <t xml:space="preserve">【　】m3（2炉運転時(基準ごみ)日計画排出量の7日分以上）
</t>
  </si>
  <si>
    <t xml:space="preserve">【　】m3（2炉運転時(基準ごみ)日計画排出量の【7】日分）
</t>
  </si>
  <si>
    <t xml:space="preserve">ア  焼却灰及び飛灰処理物（飛灰処理物を灰ピットで貯留する場合）を車両搬出するまで貯留するために設ける。
</t>
  </si>
  <si>
    <t xml:space="preserve">イ  条件の詳細は、「第６章　６．２．６　機械諸室計画」を参照のこと。
</t>
  </si>
  <si>
    <t xml:space="preserve">ア  飛灰処理物を貯留しておき、車両に積み込むために設ける。
</t>
  </si>
  <si>
    <t xml:space="preserve">イ  2基設置するか、1基の貯留ホッパ（バンカ）内を2室に分割するかを選択し、1基（1室）が満了となり車両搬出待ちの状態でも、もう1基（1室）に飛灰処理物の貯留ができるようにする。
</t>
  </si>
  <si>
    <t xml:space="preserve">ウ  10t車（深あおり）での搬出に適した容量を設定する。
</t>
  </si>
  <si>
    <t xml:space="preserve">エ  搬出車の荷台に合致した高さ、落下口とし、飛灰処理物の飛散、磨耗及び固着を考慮した形状とする。
</t>
  </si>
  <si>
    <t xml:space="preserve">オ  ゲートは開閉が確実に行える駆動方式とする。
</t>
  </si>
  <si>
    <t xml:space="preserve">カ  ロードセルを設けて貯留重量を測定できるようにする。
</t>
  </si>
  <si>
    <t xml:space="preserve">キ  搬出車荷台に荷下しする際に、できるだけ車両を移動しないで、均一に積載できる機構とする。
</t>
  </si>
  <si>
    <t xml:space="preserve">ク  各ホッパへの貯留状況（空、満）が判別できる表示灯（赤、青など）を設けるとともに、中央制御室に情報表示する。
</t>
  </si>
  <si>
    <t xml:space="preserve">ケ  水蒸気を排出する機能を装備する。
</t>
  </si>
  <si>
    <t xml:space="preserve">コ  ブリッジの生じない構造とする。
</t>
  </si>
  <si>
    <t xml:space="preserve">サ  ゲートの操作場所は発じんの影響を受けない場所とする。
</t>
  </si>
  <si>
    <t xml:space="preserve">ア  灰汚水中の懸濁物を分離するために設ける。
</t>
  </si>
  <si>
    <t xml:space="preserve">ア  灰汚水を貯留するために設ける。
</t>
  </si>
  <si>
    <t xml:space="preserve">油圧バケット付天井走行クレーン
</t>
  </si>
  <si>
    <t xml:space="preserve">1基、予備バケット1基
</t>
  </si>
  <si>
    <t xml:space="preserve">【　】基（予備１基）
</t>
  </si>
  <si>
    <t xml:space="preserve">手動時【　】％以下
</t>
  </si>
  <si>
    <t xml:space="preserve">インバータ制御
</t>
  </si>
  <si>
    <t xml:space="preserve">ア  灰ピット内の焼却灰や飛灰処理物を車両に積み込むために設ける。
</t>
  </si>
  <si>
    <t xml:space="preserve">イ  バケットは耐衝撃性、耐摩耗性、耐腐食性を十分考慮した構造、材質とする。
</t>
  </si>
  <si>
    <t xml:space="preserve">ウ  バケット置き場ではバケットの清掃、点検が容易に行えるよう十分なスペースを確保するとともに洗浄用配管を設け、床面は排水を速やかに排出する。
</t>
  </si>
  <si>
    <t xml:space="preserve">エ  走行レールに沿って両側に安全規則、法規等に準拠した安全な通路を設ける。通路は全て歩廊とし、天井梁下より2ｍ以上のスペースを設け、腐食防止や作業員の転倒防止のため滑りにくい構造や材質を使用する等の安全に配慮する。
</t>
  </si>
  <si>
    <t xml:space="preserve">オ  クレーンガーダ上の電動機及び電気品は防じん、防滴型とする。
</t>
  </si>
  <si>
    <t xml:space="preserve">カ  クレーンガーダ上に転落防止用安全ネットを設ける。また、クレーン電源投入回路とのインターロック用スイッチを設ける。
</t>
  </si>
  <si>
    <t xml:space="preserve">キ  地震発生時の対策として、脱輪・落下防止のための措置を施す。
</t>
  </si>
  <si>
    <t xml:space="preserve">ク  飛灰処理物の積出作業を行っている場合は、焼却灰の積込が行えないように制御する、もしくは操作員に影響が及ばないように対策を講ずることにより、積出作業の操作員の作業環境を保全する。
</t>
  </si>
  <si>
    <t xml:space="preserve">ケ  灰クレーン操作室はクレーン操作位置から灰ピット全域及び灰積出場の状況が目視可能な位置に設ける。
</t>
  </si>
  <si>
    <t xml:space="preserve">ア  集じん装置で捕集した飛灰を飛灰処理設備に搬送するために設ける。
</t>
  </si>
  <si>
    <t xml:space="preserve">イ  炉系列ごとに設置する。
</t>
  </si>
  <si>
    <t xml:space="preserve">ウ  コンベヤの点検、整備スペースを設ける。
</t>
  </si>
  <si>
    <t xml:space="preserve">エ  コンベヤの耐摩耗対策を考慮する。
</t>
  </si>
  <si>
    <t xml:space="preserve">オ  本体から飛灰が飛散しないよう防じんカバー等の対策を講ずる。
</t>
  </si>
  <si>
    <t xml:space="preserve">カ  コンベヤのテール部及びヘッド部付近に、搬送物等のこぼれ落ち及び堆積が生じない構造とする。
</t>
  </si>
  <si>
    <t xml:space="preserve">キ  下流側機器とのインターロックを設ける。
</t>
  </si>
  <si>
    <t xml:space="preserve">ク  気密性の確保や保温、環境集じん機等の必要な対策を講ずる。
</t>
  </si>
  <si>
    <t xml:space="preserve">ケ  複数の飛灰搬送コンベヤを組み合わせる場合は、コンベヤの用途や種類に応じて適切な名称を付け、各コンベヤの仕様を分けて設定する。
</t>
  </si>
  <si>
    <t xml:space="preserve">ア  後段の混錬機の供給量を調整するために、飛灰を貯留するために設ける。
</t>
  </si>
  <si>
    <t xml:space="preserve">イ  ブリッジが起こらず、飛灰の切り出しがスムーズに行える構造とする。
</t>
  </si>
  <si>
    <t xml:space="preserve">ウ  貯槽内での飛灰の吸湿固化対策及び発熱対策を講ずる。
</t>
  </si>
  <si>
    <t xml:space="preserve">エ  バグフィルタの払い落としはタイマーにて自動的に行う。
</t>
  </si>
  <si>
    <t xml:space="preserve">ア  飛灰貯留槽から後段の混練機に飛灰を定量供給するために設ける。
</t>
  </si>
  <si>
    <t xml:space="preserve">イ  飛散防止対策を講ずる。
</t>
  </si>
  <si>
    <t xml:space="preserve">ウ  下流側機器とのインターロックを設ける。
</t>
  </si>
  <si>
    <t xml:space="preserve">ア  飛灰に薬剤を添加して混練し、重金属の溶出対策処理を行うために設ける。
</t>
  </si>
  <si>
    <t xml:space="preserve">イ  複数系列とする。
</t>
  </si>
  <si>
    <t xml:space="preserve">ウ  メンテナンスを考慮し、1日8時間運転（昼間運転）とする。なお、設計能力については1日8時間運転で1日分を全量処理できるものとする。
</t>
  </si>
  <si>
    <t xml:space="preserve">エ  飛散防止対策を講ずる。
</t>
  </si>
  <si>
    <t xml:space="preserve">オ  セルフクリーニング機構を有する。
</t>
  </si>
  <si>
    <t xml:space="preserve">カ  点検口等にて内部が確認できる構造とする。
</t>
  </si>
  <si>
    <t xml:space="preserve">キ  混練状況を監視できるよう適切な位置にITVを設置する。
</t>
  </si>
  <si>
    <t xml:space="preserve">ク  重金属処理薬剤の規格変更時などに、薬剤タンク及びポンプ、ライン等の洗浄が行えるものとする。
</t>
  </si>
  <si>
    <t xml:space="preserve">ケ  ブリッジの生じない構造とする。
</t>
  </si>
  <si>
    <t xml:space="preserve">コ  稼働中、休止中に関わらず処理物が固着しにくく、点検・清掃が容易な構造とする。
</t>
  </si>
  <si>
    <t xml:space="preserve">サ  十分な反応時間を確保できる仕様とする。
</t>
  </si>
  <si>
    <t xml:space="preserve">【薬剤タンク（7日分以上）、薬剤ポンプ、希釈水タンク】
</t>
  </si>
  <si>
    <t xml:space="preserve">ア  混練機に薬剤を供給するために設ける。
</t>
  </si>
  <si>
    <t xml:space="preserve">イ  飛灰の処理量に対し適切な定量性能、可変性能を有する。
</t>
  </si>
  <si>
    <t xml:space="preserve">ウ  薬剤の濃度を増減する機能を有する。
</t>
  </si>
  <si>
    <t xml:space="preserve">エ  加温装置を設ける。
</t>
  </si>
  <si>
    <t xml:space="preserve">ア  飛灰処理物を灰ピット又は灰ホッパに搬送するために設ける。
</t>
  </si>
  <si>
    <t xml:space="preserve">イ  コンベヤの点検、整備スペースを設ける。
</t>
  </si>
  <si>
    <t xml:space="preserve">ウ  コンベヤの耐摩耗対策を考慮する。 
</t>
  </si>
  <si>
    <t xml:space="preserve">エ  本体から処理物が飛散しないよう防じんカバー等の対策を講ずる。
</t>
  </si>
  <si>
    <t xml:space="preserve">オ  コンベヤのテール部及びヘッド部付近は、処理物のこぼれ落ち及び堆積が生じない構造とする。
</t>
  </si>
  <si>
    <t xml:space="preserve">カ  十分な反応時間を確保できる仕様とする。
</t>
  </si>
  <si>
    <t xml:space="preserve">キ  水素発生対策や粉じん対策として、機器内部及び室内の環境集じんを行う。
</t>
  </si>
  <si>
    <t xml:space="preserve">ク  必要に応じて保温や温風発生装置を設ける。
</t>
  </si>
  <si>
    <t xml:space="preserve">【下部ゲート開閉式ホッパ】
</t>
  </si>
  <si>
    <t xml:space="preserve">ア  流動床式ガス化溶融炉のガス化炉から排出され、選別された鉄を搬出することを目的に、一時的に貯留するために設ける。
</t>
  </si>
  <si>
    <t xml:space="preserve">　流動床式ガス化溶融炉のガス化炉から排出され、選別されたアルミ類を搬出することを目的に、一時的に貯留するために設ける。
</t>
  </si>
  <si>
    <t xml:space="preserve">　仕様は「３．１１．１５　鉄ホッパ」に準じる。
</t>
  </si>
  <si>
    <t xml:space="preserve">　流動床式ガス化溶融炉のガス化炉から排出され、選別された不燃物を搬出することを目的に、一時的に貯留するために設ける。
</t>
  </si>
  <si>
    <t xml:space="preserve">ア  シャフト式ガス化溶融炉から排出されるメタルやスラグ、流動床式ガス化溶融炉から排出される鉄、アルミ類、スラグ及び不燃物を各ホッパや各ヤードへ搬送するために設ける。コンベヤの用途や種類に応じて適切な名称を付け、各コンベヤの仕様を分けて設定する。
</t>
  </si>
  <si>
    <t xml:space="preserve">イ  破砕物の飛散防止のため、ケーシングで覆う。
</t>
  </si>
  <si>
    <t xml:space="preserve">ウ  コンベヤからの落下物を生じないような構造とする。
</t>
  </si>
  <si>
    <t xml:space="preserve">エ  点検・補修が容易に行える構造とする。
</t>
  </si>
  <si>
    <t xml:space="preserve">オ  ごみやベルト等が発火した場合等の火災対策設備（火災感知器、散水設備等）を必要に応じて設ける。
</t>
  </si>
  <si>
    <t xml:space="preserve">カ  緊急停止装置を設ける。
</t>
  </si>
  <si>
    <t xml:space="preserve">キ  点検・補修が容易に行える構造とする。
</t>
  </si>
  <si>
    <t xml:space="preserve">ク  シュート部には、騒音防止のためのライニング等を施す。
</t>
  </si>
  <si>
    <t xml:space="preserve">ケ  コンベヤのテールプーリーやリターンローラー等からの落じん対策を施すとともに、容易に清掃できる構造や機構とする。
</t>
  </si>
  <si>
    <t xml:space="preserve">【　】m3（有効）
</t>
  </si>
  <si>
    <t xml:space="preserve">ア  シャフト式ガス化溶融炉又は流動床式ガス化溶融炉から排出されたスラグを搬出するまで一時貯留するために設ける。
</t>
  </si>
  <si>
    <t xml:space="preserve">イ  貯留量は3か月分以上とする。
</t>
  </si>
  <si>
    <t xml:space="preserve">ウ  1か月ごとの品質管理が可能なようにヤードを分割する。
</t>
  </si>
  <si>
    <t xml:space="preserve">エ  床面は耐摩耗、滑り止め対策を行う。
</t>
  </si>
  <si>
    <t xml:space="preserve">オ  床面は水勾配を設け、プラント排水の排水溝へ容易に集水できるようにする。排水溝は十分な排水能力を持たせるとともに清掃や車両、人の通行に配慮した仕様とする。
</t>
  </si>
  <si>
    <t xml:space="preserve">カ  コーナー部は損傷防止対策としてガードを設ける。
</t>
  </si>
  <si>
    <t xml:space="preserve">キ  床面及び壁面保護のため鋼材埋込、鉄板貼付を計画する。
</t>
  </si>
  <si>
    <t xml:space="preserve">【1】室
</t>
  </si>
  <si>
    <t xml:space="preserve">ア  シャフト式ガス化溶融炉から排出されたメタルを搬出するまで一時貯留するために設ける。
</t>
  </si>
  <si>
    <t xml:space="preserve">イ  貯留ヤードの容量は、10ｔ積深ダンプトラック1台分以上とする。
</t>
  </si>
  <si>
    <t xml:space="preserve">ウ  積み上げ高さは利用する重機の仕様から対応可能な範囲で設定する。
</t>
  </si>
  <si>
    <t xml:space="preserve">エ  コーナー部は損傷防止対策としてガードを設ける。
</t>
  </si>
  <si>
    <t xml:space="preserve">オ  床面及び壁面保護のため鋼材埋込、鉄板貼付を計画する。
</t>
  </si>
  <si>
    <t xml:space="preserve">カ  床面は耐摩耗、滑り止め対策を行う。
</t>
  </si>
  <si>
    <t xml:space="preserve">キ  床面は水勾配を設け、プラント排水の排水溝へ容易に集水できるようにする。排水溝は十分な排水能力を持たせるとともに清掃や車両、人の通行に配慮した仕様とする。
</t>
  </si>
  <si>
    <t xml:space="preserve">(1) 上水引込及び井水の利用に必要な設備の設置及び配管工事の一切を行う。
</t>
  </si>
  <si>
    <t xml:space="preserve">(2) 生活用水は上水とする。プラント用水は敷地内に井戸を設置して井水を利用することを標準とするが、上水の使用も妨げない。
</t>
  </si>
  <si>
    <t xml:space="preserve">(3) 給水系統は用水の種類や用途、必要とする水質などを基に適切に設定する。
</t>
  </si>
  <si>
    <t xml:space="preserve">(4) 送水方法（加圧送水、受水槽＋加圧送水、高置タンクなど）は事業者の提案とする。
</t>
  </si>
  <si>
    <t xml:space="preserve">(5) 災害時の上水の断水を考慮して【7】日以上の稼働継続が可能なように用水の確保策を計画する（上水の代替を井水の浄化にて確保する方法も可とする）。特に上水については、300人程度の避難者が3日間程度滞在することに注意する一方で、水質にも注意する。
</t>
  </si>
  <si>
    <t xml:space="preserve">(6) プラント用水受水槽と消防用水受水槽の兼用などは提案を可とする。
</t>
  </si>
  <si>
    <t xml:space="preserve">(7) 受水槽や高置タンクは工場棟に設置して各棟へ給水する。なお、生活用受水槽は、ダイオキシン類の管理区域外に設置する。
</t>
  </si>
  <si>
    <t xml:space="preserve">(8) 給水機器、配管、弁類等は各々の用途に適した形式、容量、材質のものを使用する。
</t>
  </si>
  <si>
    <t xml:space="preserve">(9) 制御については、用途に応じて自動交互運転、故障自動切替及び非常時の自動並列運転が可能なものとする。
</t>
  </si>
  <si>
    <t xml:space="preserve">(10) 必要な箇所に散水栓及び手洗水栓を設ける。
</t>
  </si>
  <si>
    <t xml:space="preserve">(11) 必要な箇所に流量計、その他必要な付属品一式を設け、系統、主要設備別に使用量が確認・記録できるようにする。
</t>
  </si>
  <si>
    <t xml:space="preserve">(12) 井水については、プラント用水として利用可能な水質を維持するため、水質に応じて井水前処理装置で適切に処理して利用する。
</t>
  </si>
  <si>
    <t xml:space="preserve">(13) 高置タンクを設置する場合は、最大使用量の4時間分以上を確保し、万が一のトラブルにおいて高置水槽への給水が断たれた場合に備える。 
</t>
  </si>
  <si>
    <t xml:space="preserve">(14) 散水、床洗浄等、飛沫が人に触れる可能性のある再利用水については、原則として、排水処理プロセス又は水槽内に滅菌処理工程を設ける。 
</t>
  </si>
  <si>
    <t xml:space="preserve">(15) 再利用水を取り扱う配管等については、ライニング配管とするほか、スケーリング対策に配慮する。
</t>
  </si>
  <si>
    <t xml:space="preserve">(16) 井戸を設置する場合は地下水位をモニタリングするための装置を設置する。
</t>
  </si>
  <si>
    <t xml:space="preserve">(1) 受水槽等は、必要に応じて六面点検が可能なものとする（生活用水は必須）。
</t>
  </si>
  <si>
    <t xml:space="preserve">(2) 水槽類は全炉停止時などの維持管理が容易に行える構造、配置とする。
</t>
  </si>
  <si>
    <t xml:space="preserve">(3) 槽内にじん芥等の異物が落下しないようにする。
</t>
  </si>
  <si>
    <t xml:space="preserve">(4) FRP製水槽を使用する場合は複合版パネルとするが、屋内設置の場合は天板を単板とすることを可とする。マンホールの材質は重荷重用FRP製、点検用梯子の材質はステンレス鋼ポリプロピレン被覆製又は同等以上を基本とする。
</t>
  </si>
  <si>
    <t xml:space="preserve">(5) 屋外に設けるその他の水槽（受水槽以外）の材質はステンレス鋼又はコンクリート製とする（コンクリート製の場合は土木建築工事に含む。）。
</t>
  </si>
  <si>
    <t xml:space="preserve">(6) 槽内にメンテナンス用タラップを設置する場合は、落下等への安全対策を施す。
</t>
  </si>
  <si>
    <t xml:space="preserve">(7) 地下式水槽は土木建築工事に含む。
</t>
  </si>
  <si>
    <t xml:space="preserve">ア  生活用水やプラント用水などを送水するために設ける。給水設備系統に合わせ必要なポンプを設置する。
</t>
  </si>
  <si>
    <t xml:space="preserve">イ  生活用水系統のポンプは土木建築工事に含む。
</t>
  </si>
  <si>
    <t xml:space="preserve">ウ  吐出量は、必要な能力に十分な余裕を見込んだ容量とする。
</t>
  </si>
  <si>
    <t xml:space="preserve">エ  故障時には自動的に交互運転に切り替わるものとする。
</t>
  </si>
  <si>
    <t xml:space="preserve">オ  ポンプの用途や種類に応じて適切な名称を付け、ポンプの仕様を分けて設定する。
</t>
  </si>
  <si>
    <t xml:space="preserve">乾球温度【　】℃、湿球温度【　】℃
</t>
  </si>
  <si>
    <t xml:space="preserve">ア  機器冷却水の水温を下げるために設ける。
</t>
  </si>
  <si>
    <t xml:space="preserve">イ  省エネタイプ、低騒音型とする。
</t>
  </si>
  <si>
    <t xml:space="preserve">ウ  必要に応じて冷却水冷却塔をバイパスするラインを設ける。
</t>
  </si>
  <si>
    <t xml:space="preserve">エ  開放型の場合はほこり等の混入を防ぐものとする。
</t>
  </si>
  <si>
    <t xml:space="preserve">ア  機器冷却水に薬剤を注入するために設ける。
</t>
  </si>
  <si>
    <t xml:space="preserve">イ  薬剤タンクのレベルを確認できるようにする。
</t>
  </si>
  <si>
    <t xml:space="preserve">ウ  レジオネラ菌殺菌剤の注入を想定する。
</t>
  </si>
  <si>
    <t xml:space="preserve">(1) 生活排水は下水道放流とする。プラント排水は水質や費用対効果を念頭に、必要な排水処理を行って再利用するか下水道放流するかを選択する。
</t>
  </si>
  <si>
    <t xml:space="preserve">(2) 必要設備の設置及び配管工事の一切を行う。
</t>
  </si>
  <si>
    <t xml:space="preserve">(3) 排水処理方法は提案を可とするが、必要な性能及び十分な耐久性を具備し、合理的な計画とする。
</t>
  </si>
  <si>
    <t xml:space="preserve">(4) 排水機器、配管、弁類等は各々の用途に適した形式、容量のものを使用する。
</t>
  </si>
  <si>
    <t xml:space="preserve">(5) 制御については、用途に応じて自動交互運転、故障自動切替及び非常時の自動並列運転が可能なものとする。
</t>
  </si>
  <si>
    <t xml:space="preserve">(6) 雨水排水は、構内雨水集排水設備を通じて、雨水調整池へ導水する。
</t>
  </si>
  <si>
    <t xml:space="preserve">(7) 汚水配管は容易に管内清掃が行えるよう、要所にフランジ継手を設ける。
</t>
  </si>
  <si>
    <t xml:space="preserve">(8) 排水処理設備に使用するポンプは基本的に槽外ポンプを使用し、水中ポンプについては、水質・用途・レイアウトに応じて使用とする。
</t>
  </si>
  <si>
    <t xml:space="preserve">(10) ごみピット底部から排出されたごみピット汚水は、ごみピット内上部から槽内に噴霧してごみとともに焼却処理する方法を標準とするととともに、下水道放流水とあわせてバキューム車による場外搬出も可能な計画とする。
</t>
  </si>
  <si>
    <t xml:space="preserve">(1) 水槽類は共通休炉時に維持管理が容易に行える構造、配置とする。
</t>
  </si>
  <si>
    <t xml:space="preserve">(2) マンホールの材質は重荷重用FRP製、点検用梯子の材質はステンレス鋼ポリプロピレン被覆製又は同等以上を基本とする。
</t>
  </si>
  <si>
    <t xml:space="preserve">(3) 点検時の酸欠対策が必要なピット、水槽類には換気設備、可搬式通風装置を設置できるよう、マンホール（2箇所以上）とタラップを設ける。なお、マンホールは樹脂製又は鋳鉄製を目的に応じて選定する。
</t>
  </si>
  <si>
    <t xml:space="preserve">(4) 屋外に設ける水槽の材質はステンレス鋼又はコンクリート製とする（コンクリート製の場合は土木建築工事に含む。）。
</t>
  </si>
  <si>
    <t xml:space="preserve">(5) 水槽の底部には原則として勾配を付け、釜場を設ける。釜場の上部には可搬式水中ポンプを出し入れするためのマンホールを設ける。
</t>
  </si>
  <si>
    <t xml:space="preserve">(6) ごみ汚水槽などの防食対策が求められる鉄筋コンクリート製水槽の内面には、水槽の水質やpH値・温度などを考慮の上、各水槽に必要な防食性と保護性能を有する塗料を施工する。
</t>
  </si>
  <si>
    <t xml:space="preserve">(7) 水槽内面にライニング工法を採用する場合は、耐薬品性、耐熱性などを有する材料及び工法とする。また、埋込金物は耐食性材料を使用する。
</t>
  </si>
  <si>
    <t xml:space="preserve">ア  生活排水やプラント排水などを送水するために設ける。給水設備系統に合わせ必要なポンプを設置する。
</t>
  </si>
  <si>
    <t xml:space="preserve">イ  吐出量は、必要な能力に十分な余裕を見込んだ容量とする。
</t>
  </si>
  <si>
    <t xml:space="preserve">ウ  故障時には自動的に交互運転に切り替わるものとする。
</t>
  </si>
  <si>
    <t xml:space="preserve">エ  ポンプの用途や種類に応じて適切な名称を付け、ポンプの仕様を分けて設定する。
</t>
  </si>
  <si>
    <t xml:space="preserve">【　】m3/日
</t>
  </si>
  <si>
    <t xml:space="preserve">ア  排水処理設備の形式及び能力等については提案とする。
</t>
  </si>
  <si>
    <t xml:space="preserve">イ  処理フローに沿って適切な位置に設ける。
</t>
  </si>
  <si>
    <t xml:space="preserve">ウ  酸欠の恐れのある場所・水槽等は、入口又は目立つ箇所に酸欠注意の標識を設けるとともに、作業時十分な換気を行える設備を設置する。また、有害ガスが排水処理室内に充満しない構造、設備とする。
</t>
  </si>
  <si>
    <t xml:space="preserve">エ  洗車排水などにあっては、必要に応じてスクリーンやオイルトラップ、中継用の排水槽などを洗車場内に設置する。
</t>
  </si>
  <si>
    <t xml:space="preserve">【冷却器、空気タンク、除湿器】
</t>
  </si>
  <si>
    <t xml:space="preserve">ア  清掃、攪拌、冷却など、圧縮空気を必要とする場所への供給のために設ける。
</t>
  </si>
  <si>
    <t xml:space="preserve">イ  必要な空気量に対して、十分な能力を有する。
</t>
  </si>
  <si>
    <t xml:space="preserve">ウ  自動アンローダ運転と現場手動ができるものとする。
</t>
  </si>
  <si>
    <t xml:space="preserve">エ  必要な貯留量の雑用空気タンクを設ける。
</t>
  </si>
  <si>
    <t xml:space="preserve">オ  必要に応じて除湿装置を設ける。
</t>
  </si>
  <si>
    <t xml:space="preserve">カ  腐食防止に配慮した冷却方法とする。
</t>
  </si>
  <si>
    <t xml:space="preserve">【　】g/m3
</t>
  </si>
  <si>
    <t xml:space="preserve">【　】g/m3以下
</t>
  </si>
  <si>
    <t xml:space="preserve">ア  燃焼設備、排ガス処理設備、灰処理設備、灰出し設備、各種搬送設備等から局所吸引した粉じんを除去するために設ける。
</t>
  </si>
  <si>
    <t xml:space="preserve">イ  集じんダストは焼却処理又は飛灰貯留槽に搬送する。
</t>
  </si>
  <si>
    <t xml:space="preserve">ウ  臭気や人体に有害な化学物質を含む場合は、後段に作業環境用脱臭装置を接続するか、燃焼用空気として利用する。
</t>
  </si>
  <si>
    <t xml:space="preserve">エ  複数の形式の環境集じん装置を組み合わせる場合は、用途や種類に応じて適切な名称を付け、環境集じん装置の仕様を分けて設定する。
</t>
  </si>
  <si>
    <t xml:space="preserve">ア  環境集じん装置を通過した排気の臭気、化学物質を除去するために必要に応じて設ける。
</t>
  </si>
  <si>
    <t xml:space="preserve">イ  出口臭気濃度は悪臭基準に適合する。
</t>
  </si>
  <si>
    <t xml:space="preserve">【　】kJ/h
</t>
  </si>
  <si>
    <t xml:space="preserve">【排気ダクト、給水設備】
</t>
  </si>
  <si>
    <t xml:space="preserve">ア  焼却炉停止時に各所に蒸気や温水を供給するために必要に応じて設ける。
</t>
  </si>
  <si>
    <t xml:space="preserve">イ  焼却炉停止時に蒸気を必要とする場合や、温水を余熱式で製造している場合は設置を必須とする。ただし、温水のみを必要とする場合は、温水発生装置（建築機械設備所掌も可）の利用も妨げない。その場合は、用途や種類に応じて適切な名称を付けて仕様を設定する。
</t>
  </si>
  <si>
    <t xml:space="preserve">　新ごみ処理施設の保守点検整備に必要な機器工具類を準備する。
</t>
  </si>
  <si>
    <t xml:space="preserve">　電気機械関係測定、作業環境測定等に必要な測定器具類を準備する。
</t>
  </si>
  <si>
    <t xml:space="preserve">(1) 保護具の内、レベル1～レベル3に対応する保護具類、作業用エア配管及び給気用コンプレッサを必要数準備する。
</t>
  </si>
  <si>
    <t xml:space="preserve">(2) プレッシャデマンド形エアラインマスク（JIS T 8153適合）はエアラインを外した時に、防じん防毒併用呼吸用保護具となるものを使用する。また、作業場所に応じてプレッシャデマンド形空気呼吸器（JIS T 8155適合）も使用できるものとする。
</t>
  </si>
  <si>
    <t xml:space="preserve">(3) 中央制御室から機械設備室への最初の扉部及びその他の箇所（必要数）にエアシャワー室及び更衣室等、必要な設備、数量を設ける。
</t>
  </si>
  <si>
    <t xml:space="preserve">　補修・点検時等機器の搬入出、点検・補修等、施設の維持管理を行うために、炉室、排水処理設備室、タービン発電機室、工作室、資材倉庫、その他の必要な箇所に設置する。なお、巻上荷重は、対象物に応じ十分な荷重を見込むものとする。また、クレーンのほか要所に機器類搬入出のための吊上げ用フックを設ける。
</t>
  </si>
  <si>
    <t xml:space="preserve">　なお、巻上機の形式としては、ホイストクレーンの他にチェーンブロックも可とし、適合性を見て判断する。また、手動式については、使用頻度、重量、可動範囲などが小さい場合など、電動式に比べて利便性が大きく変わらない場合や費用対効果が高い場合とする。また、使用頻度が低く、日常的に必要としない巻き上げ機については、メンテナンス時などで必要となった際に設置する方法も可とする。
</t>
  </si>
  <si>
    <t xml:space="preserve">幅【　】㎜×高さ【　】㎜
</t>
  </si>
  <si>
    <t xml:space="preserve">【見学通路、その他適切な箇所】
</t>
  </si>
  <si>
    <t xml:space="preserve">ア  場内見学者を誘導するとともに、環境学習や施設機能の説明のために設ける。
</t>
  </si>
  <si>
    <t xml:space="preserve">イ  場内見学者コース順のポイント毎に、映像、音声、視覚効果等を利用した説明装置及び案内板を設ける。
</t>
  </si>
  <si>
    <t xml:space="preserve">ウ  主要な案内板は日本語、英語の併記とし、説明装置はタッチパネル等により言語を容易に選択できるものとする。
</t>
  </si>
  <si>
    <t xml:space="preserve">カラー印刷、A4版見開き、8ページ程度
</t>
  </si>
  <si>
    <t xml:space="preserve">カラー印刷、A4版見開き、4ページ程度
</t>
  </si>
  <si>
    <t xml:space="preserve">日本語版4,750部、英語版250部
</t>
  </si>
  <si>
    <t xml:space="preserve">日本語版9,500部、英語版500部
</t>
  </si>
  <si>
    <t xml:space="preserve">ア  施設全体の案内用として作成する。
</t>
  </si>
  <si>
    <t xml:space="preserve">イ  説明用パンフレットのうち、一般向けは「日本語版、英語版、中国語版、韓国語版」を作成し、小学生向けは、「日本語版、英語版、ポルトガル語、スペイン語版」を作成する。各国版の説明用パンフレットデータは本組合に納品する。なお、データ形式については別途協議とする。
</t>
  </si>
  <si>
    <t xml:space="preserve">ウ  初期納入の印刷物は、「(2)部数」に示すとおり、日本語版と英語版のみとする。なお、運営期間に増刷が必要となった場合には、本組合にて実施する。
</t>
  </si>
  <si>
    <t xml:space="preserve">(1) 研修室に映像ソフトの上映や説明に必要な説明用映写設備や音響設備一式を設ける。
</t>
  </si>
  <si>
    <t xml:space="preserve">(2) 映写設備の形式は、研修室の座席数や形状、視角などから適切なものを選択する。
</t>
  </si>
  <si>
    <t xml:space="preserve">(3) 施設全体の内容紹介を中心に15分程度にまとめた映像ソフト（一般向け（日本語、英語、中国語、韓国語）及び小学生向け（日本語、英語、ポルトガル語、スペイン語）を電子記憶媒体にて納品する。内容の詳細は別途協議とする。
</t>
  </si>
  <si>
    <t xml:space="preserve">(4) 各言語とも字幕入りデータとし、ON、OFFを切り替えられるようにする。
</t>
  </si>
  <si>
    <t xml:space="preserve">(5) 説明用映写設備には、ごみ処理量、公害監視データ等各種プロセスデータの表示や中央制御室オペレータコンソール主要画面、ITV画像の表示も行えるようにする。なお、取り込むデータ及びオペレータ画面については別途協議とする。
</t>
  </si>
  <si>
    <t xml:space="preserve">ア  体験・体感にて環境学習を行うために設ける。
</t>
  </si>
  <si>
    <t xml:space="preserve">イ  詳細は提案を可とする。
</t>
  </si>
  <si>
    <t xml:space="preserve">ウ  一般向け、小学生（社会科見学）向けで異なる設備、プログラムを用意することは妨げない。
</t>
  </si>
  <si>
    <t xml:space="preserve">エ  小学生の社会科見学では、最大110人程度の来場者となることから、利用可能者が一部に限定されないように配慮する。
</t>
  </si>
  <si>
    <t xml:space="preserve">オ  時代に合わせてリニューアルできるように配慮する。
</t>
  </si>
  <si>
    <t xml:space="preserve">カ  ユニバーサルデザインに配慮する。
</t>
  </si>
  <si>
    <t xml:space="preserve">ア  ホッパステージ、炉室内、その他機械室及び諸室等を清掃するために設ける。
</t>
  </si>
  <si>
    <t xml:space="preserve">イ  形式、数量については提案とするが、清掃対象場所に対して適切かつ容易に清掃することを考慮して計画する。
</t>
  </si>
  <si>
    <t xml:space="preserve">【2】面
</t>
  </si>
  <si>
    <t xml:space="preserve">　「３．１．１　歩廊、階段等」に準じる。
</t>
  </si>
  <si>
    <t xml:space="preserve">　「３．１．２　機器、配管等」に準じる。
</t>
  </si>
  <si>
    <t xml:space="preserve">　「３．１．３　防熱、保温」に準じる。
</t>
  </si>
  <si>
    <t xml:space="preserve">　「３．１．４　塗装」に準じる。
</t>
  </si>
  <si>
    <t xml:space="preserve">　「３．１．５　電気、制御、操作盤」に準じる。
</t>
  </si>
  <si>
    <t xml:space="preserve">　「３．１．６　支持金物等」に準じる。
</t>
  </si>
  <si>
    <t xml:space="preserve">　ごみ計量機、プラットホーム、プラットホーム出入口扉等により構成する。
</t>
  </si>
  <si>
    <t xml:space="preserve">【20】ｍ以上
</t>
  </si>
  <si>
    <t xml:space="preserve">ア  搬入された不燃ごみや不燃性粗大ごみの受け入れのための車両動線とごみの投入のための重機動線で構成する。
</t>
  </si>
  <si>
    <t xml:space="preserve">イ  ごみ焼却施設と共用する場合はごみ焼却施設に含む。
</t>
  </si>
  <si>
    <t xml:space="preserve">ウ  プラットホームの有効高さは搬入するパッカー車やダンプ車が荷台をダンプしながら走行しても問題が生じない高さを確保する。
</t>
  </si>
  <si>
    <t xml:space="preserve">エ  プラットホームの荷下ろし・展開スペース及び必要箇所に、火災感知用のセンサーや消火用の自動放水銃を設ける。
</t>
  </si>
  <si>
    <t xml:space="preserve">オ  自己搬入車両と登録車両は、できるだけ荷下ろし場所を分けるものとし、安全に配慮したゾーニング、車両動線を構築する。
</t>
  </si>
  <si>
    <t xml:space="preserve">カ  進入、退出は一方通行で、見通しを良くし、床面には車両誘導線を書き入れる。
</t>
  </si>
  <si>
    <t xml:space="preserve">キ  作業員やごみの持ち込み者が通行する通行帯は、安全性が確保されるよう構造や色彩にて工夫する。
</t>
  </si>
  <si>
    <t xml:space="preserve">ク  プラットホーム及び自己搬入エリアには、手洗栓、足洗い場を設けるとともに、床面清掃用の高圧洗浄装置を必要な場所に設置する。なお、床面清掃にあたっては、エアー洗浄を併用することも可とする。
</t>
  </si>
  <si>
    <t xml:space="preserve">ケ  プラットホーム及び自己搬入エリア内に監視員室及び作業員トイレ（男女別）を設ける。なお、計量棟内に収集車の運転作業員やごみを持ち込んだ住民が利用できるトイレを設置しない場合は、プラットホーム内の作業員トイレを兼用できるようにする。その場合は、作業員トイレの配置や作業員トイレまでの安全動線の確保に留意するとともに、便器の数量や仕様も運転作業員や住民が利用することを想定して設定する。
</t>
  </si>
  <si>
    <t xml:space="preserve">コ  床面は耐摩耗、滑り止め対策を行うとともに、荷下ろしが安全かつ容易に行える構造と十分な広さを確保する。
</t>
  </si>
  <si>
    <t xml:space="preserve">サ  床面は水勾配を設け、排水溝へ容易に集水するようにする。排水溝は十分な排水能力を持たせるとともに清掃や車両、人の通行に配慮した仕様とする。
</t>
  </si>
  <si>
    <t xml:space="preserve">シ  自然光を採り入れる等、十分な照度を確保する。また、照明は、LED照明等の省エネ型とする。なお、高所に取り付ける照明器具は、安全に交換できる構造及び設置場所とする。
</t>
  </si>
  <si>
    <t xml:space="preserve">ス  プラットホームに設置される操作盤、スイッチ等は、防水防錆仕様とする。
</t>
  </si>
  <si>
    <t xml:space="preserve">セ  プラットホーム内には、開放可能な窓、壁付換気扇及び屋上換気扇などを必要に応じて組合せてプラットホーム内の暑さ対策を施す。
</t>
  </si>
  <si>
    <t xml:space="preserve">ウ  形式は、両開きスライド方式を標準とするが、要求水準を満足することを条件に提案も可とする。
</t>
  </si>
  <si>
    <t xml:space="preserve">キ  プラットホーム出入口扉付近に、歩行者用専用扉を設ける。
</t>
  </si>
  <si>
    <t xml:space="preserve">1室
</t>
  </si>
  <si>
    <t xml:space="preserve">ア  不燃ごみを荷下ろしし、一時貯留するための場所としてプラットホームに併設したコンクリートスラブ上に設ける。
</t>
  </si>
  <si>
    <t xml:space="preserve">イ  自己搬入車両がほかのごみを混載している場合や安全性が確保できない場合、自己搬車両が別の場所で荷下ろしした後に、作業員が不燃ごみを移送して貯留する。
</t>
  </si>
  <si>
    <t xml:space="preserve">ウ  不燃ごみの受入ヤードの配置は、平ボディ車での持ち込みや、不燃ごみ受入ホッパへの投入、車両動線上の安全性などに配慮して計画する。
</t>
  </si>
  <si>
    <t xml:space="preserve">エ  荷下ろし時に展開し、混入している排出禁止物や処理不適物などを粗選別できるように、十分な幅や面積を確保する。
</t>
  </si>
  <si>
    <t xml:space="preserve">オ  積み上げ高さは3.0ｍ程度を上限とし、利用する重機の仕様から対応可能な範囲で設定する。
</t>
  </si>
  <si>
    <t xml:space="preserve">ア  不燃性粗大ごみを荷下ろしし、一時貯留するための場所としてプラットホームに併設したコンクリートスラブ上に設ける。
</t>
  </si>
  <si>
    <t xml:space="preserve">イ  自己搬入車両がほかのごみの混載している場合や安全性が確保できない場合、自己搬車両が別の場所で荷下ろしした後に、作業員が不燃ごみを移送して貯留する。
</t>
  </si>
  <si>
    <t xml:space="preserve">ウ  不燃性粗大ごみの受入ヤードの配置は、平ボディ車での持ち込みや、不燃性粗大ごみ受入ホッパへの投入、車両動線上の安全性などに配慮して計画する。
</t>
  </si>
  <si>
    <t xml:space="preserve">エ  荷下ろし時に展開し、混入している搬入禁止物や処理不適物などを粗選別できるように、十分な幅や面積を確保する。
</t>
  </si>
  <si>
    <t xml:space="preserve">オ  積み上げ高さは3.0ｍ程度を上限とし、利用する重機の仕様から対応可能な範囲で設定する。コーナー部は損傷防止対策としてガードを設ける。
</t>
  </si>
  <si>
    <t xml:space="preserve">ア  荷下ろしした不燃性粗大ごみからスプリング入りマットレスとスプリング入りソファーを選り分け、解体作業を行う前に一時貯留するための場所として設ける。
</t>
  </si>
  <si>
    <t xml:space="preserve">イ  自己搬入車両がほかのごみを混載している場合や安全性が確保できない場合、別の場所で荷下ろしした後に、作業員が不燃ごみを移送して貯留する。
</t>
  </si>
  <si>
    <t xml:space="preserve">ウ  スプリング入りマットレス・ソファー受入ヤードの配置は、不燃性粗大ごみ受入ヤードや解体作業場所（人力の場合）、解体機械への投入（専用機械にて解体の場合）などとの位置関係、車両動線上の安全性などに配慮して計画する。
</t>
  </si>
  <si>
    <t xml:space="preserve">ストックヤード
</t>
  </si>
  <si>
    <t xml:space="preserve">ア  有害ごみや危険ごみを荷下ろしし、品目ごとに仕分けつつ、一時貯留するための場所としてプラットホームに併設したコンクリートスラブ上に設ける。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</si>
  <si>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自己搬入車両がほかのごみを混載している場合や安全性が確保できない場合、別の場所で荷下ろしした後に、作業員が有害ごみや危険ごみを移送して貯留する。
</t>
  </si>
  <si>
    <t xml:space="preserve">ウ  有害ごみ、危険ごみ受入ヤードの配置は、平ボディ車での持ち込みや、品目ごとの仕分け、車両動線上の安全性、貯留ヤードへの移送ルートなどに配慮して計画する。
</t>
  </si>
  <si>
    <t xml:space="preserve">エ  受け入れ品目ごとに仕分けしたり、ドラム缶などの貯留容器を配置したりすることから、安全に行えるよう配置や形状に配慮するとともに、十分な面積を有する。
</t>
  </si>
  <si>
    <t xml:space="preserve">オ  床面は対摩耗、滑り止め対策を行う。
</t>
  </si>
  <si>
    <t xml:space="preserve">ア  不燃ごみ受入ヤードから重機を用いて運搬してきた不燃ごみや車両から直接荷下ろしした不燃ごみを受け入れ、不燃ごみ供給コンベヤに移送するために設ける。
</t>
  </si>
  <si>
    <t xml:space="preserve">イ  ホッパを地上置きする場合には、埋め込み式（地下ピット式）とし、ホッパ天端をプラットホームレベルに合わせる。
</t>
  </si>
  <si>
    <t xml:space="preserve">ウ  点検用タラップを設ける。
</t>
  </si>
  <si>
    <t xml:space="preserve">エ  耐摩耗性、耐衝撃性を考慮する。
</t>
  </si>
  <si>
    <t xml:space="preserve">ア  不燃性粗大ごみ受入ヤードから重機を用いて運搬してきた不燃性粗大ごみや車両から直接荷下ろしした不燃性粗大ごみを受け入れ、不燃性粗大ごみ供給コンベヤに移送するために設ける。
</t>
  </si>
  <si>
    <t xml:space="preserve">ア  スプリングマットレスやスプリング入りソファーを専用機械（独立した破砕・選別ライン）で処理する場合に設ける。人力で解体する等、他の方法を採用する場合は不要とする。
</t>
  </si>
  <si>
    <t xml:space="preserve">イ  点検用タラップを設ける。
</t>
  </si>
  <si>
    <t xml:space="preserve">ウ  耐摩耗性、耐衝撃性を考慮する。
</t>
  </si>
  <si>
    <t xml:space="preserve">ア  受入ホッパから引き継いだ不燃ごみを破袋機に投入するために設ける。
</t>
  </si>
  <si>
    <t xml:space="preserve">ウ  コンベヤの耐摩耗対策を考慮する。
</t>
  </si>
  <si>
    <t xml:space="preserve">エ  コンベヤのテール部及びヘッド部付近に、搬送物等のこぼれ落ち及び堆積が生じない構造とする。
</t>
  </si>
  <si>
    <t xml:space="preserve">オ  下流側機器とのインターロックを設ける。
</t>
  </si>
  <si>
    <t xml:space="preserve">カ  気密性の確保や防じん対策を施すとともに、必要に応じて環境集じん等の対策を講ずる。
</t>
  </si>
  <si>
    <t xml:space="preserve">キ  複数の供給コンベヤを設置する場合は、コンベヤの用途や種類に応じて適切な名称を付け、各コンベヤの仕様を分けて設定する。
</t>
  </si>
  <si>
    <t xml:space="preserve">ア  受入ホッパから引き継いだ不燃性粗大ごみを低速二軸回転式破砕機に投入するために設ける。
</t>
  </si>
  <si>
    <t xml:space="preserve">ア  スプリングマットレスやスプリング入りソファーを専用機械（独立した破砕・選別ライン）で処理する場合で、受入ホッパから破砕機に投入するために設置する。人力で解体する等、他の方法を採用する場合は不要とする。
</t>
  </si>
  <si>
    <t xml:space="preserve">エ  下流側機器とのインターロックを設ける。
</t>
  </si>
  <si>
    <t xml:space="preserve">オ  複数の供給コンベヤを設置する場合は、コンベヤの用途や種類に応じて適切な名称を付け、各コンベヤの仕様を分けて設定する。
</t>
  </si>
  <si>
    <t xml:space="preserve">【不燃ごみ】
</t>
  </si>
  <si>
    <t xml:space="preserve">【3.26】t/h
</t>
  </si>
  <si>
    <t xml:space="preserve">ア  指定袋を破袋することで内容物を展開し、後段の手選別コンベヤ上で小型家電や処理不適物、排出禁止物などの目視選別を行えるようにする目的で設ける。
</t>
  </si>
  <si>
    <t xml:space="preserve">イ  連続的かつ不均質に投入しても安定的かつ高い確率で破袋できる形式のものを選定する。
</t>
  </si>
  <si>
    <t xml:space="preserve">ウ  処理不適物や異物が混入しても詰まり、故障等が発生しにくい機種を選定する。
</t>
  </si>
  <si>
    <t xml:space="preserve">エ  指定袋の大きさ、材質の破袋に合致した機種を選定する。
</t>
  </si>
  <si>
    <t xml:space="preserve">オ  除袋機能の有無は提案によるものとする。
</t>
  </si>
  <si>
    <t xml:space="preserve">カ  非常停止装置を設ける。
</t>
  </si>
  <si>
    <t xml:space="preserve">キ  過負荷防止対策を考慮する。
</t>
  </si>
  <si>
    <t xml:space="preserve">ク  摩耗、腐食、損傷を十分考慮した材質とし、堅牢で耐久性があり点検、整備が容易な構造とする。また、破砕刃等は、耐摩耗性を有するものとする。
</t>
  </si>
  <si>
    <t xml:space="preserve">ケ  混入するリチウムイオン電池などの爆発物を破壊する可能性のある形式を採用する場合は、万が一の爆発にも容易に故障しない強固な構造とするとともに、他の破砕機などと合わせて専用室に設置して、天井部等に爆風の逃がし口を設け、後段の手選別室に危険なレベルの爆風が到達しないように注意する。なお、爆発や火災を検知するセンサー類を設置して爆発が生じた場合でも自動停止や自動散水が可能なシステムを構築する。
</t>
  </si>
  <si>
    <t xml:space="preserve">コ  火災を検知するセンサー類を設置して火災が生じた場合でも自動停止や自動散水が可能なシステムを構築する。
</t>
  </si>
  <si>
    <t xml:space="preserve">【低速二軸回転式】
</t>
  </si>
  <si>
    <t xml:space="preserve">【不燃ごみ、不燃性粗大ごみ】
</t>
  </si>
  <si>
    <t xml:space="preserve">【400】mm以下
</t>
  </si>
  <si>
    <t xml:space="preserve">【4.06】t/h
</t>
  </si>
  <si>
    <t xml:space="preserve">ア  後段に設置する高速回転式破砕機の負荷軽減や、誤って混入したスプレー缶やカセットボンベなどのガス抜きのために、前処理（粗破砕）用として設ける。
</t>
  </si>
  <si>
    <t xml:space="preserve">イ  連続的かつ不均質に投入しても対応可能なように、強固でトルクの強い仕様とする。
</t>
  </si>
  <si>
    <t xml:space="preserve">エ  破砕物の最大寸法は、高速回転式破砕機への供給や高速回転式破砕機での処理に支障がない寸法とする。
</t>
  </si>
  <si>
    <t xml:space="preserve">オ  破砕物等の飛散、落下防止対策を行う。
</t>
  </si>
  <si>
    <t xml:space="preserve">ク  処理不適物が容易に排出できる構造とする。
</t>
  </si>
  <si>
    <t xml:space="preserve">ケ  摩耗、腐食、損傷を十分考慮した材質とし、堅牢で耐久性があり点検、整備が容易な構造とする。また、破砕刃等は、耐摩耗性を有する。
</t>
  </si>
  <si>
    <t xml:space="preserve">コ  スプレー缶やガスボンベ等の爆発性危険物の破砕により拡散した可燃性ガスに対し、爆発限界濃度以下へのガス濃度低下対策を講ずる。
</t>
  </si>
  <si>
    <t xml:space="preserve">サ  他の破砕機などと合わせて専用室に設置し、天井部等に爆風の逃がし口を設ける。
</t>
  </si>
  <si>
    <t xml:space="preserve">シ  万が一の火災、爆発にも容易に故障しない強固なものとし、火災や爆発を検知して自動停止や自動散水するシステムを構築する。
</t>
  </si>
  <si>
    <t xml:space="preserve">【高速回転式破砕機】
</t>
  </si>
  <si>
    <t xml:space="preserve">【150】mm以下
</t>
  </si>
  <si>
    <t xml:space="preserve">ア  不燃ごみ、不燃性粗大ごみ低速二軸回転式破砕機で粗破砕した破砕処理物を、衝撃、剪断、すり潰し等の破砕機能を用いて、鉄、アルミ類、可燃物、不燃物の4種類に選別可能な粒度や状態にするために設ける。
</t>
  </si>
  <si>
    <t xml:space="preserve">イ  粗破砕された不燃ごみや不燃性粗大ごみの細破砕処理が可能であるとともに、破砕後の鉄、アルミ類にプラスチックフィルムなどの異物の絡みつきや噛み込みの少ない機種を選定する。
</t>
  </si>
  <si>
    <t xml:space="preserve">エ  破砕後の最大寸法は、150mm以下とする。
</t>
  </si>
  <si>
    <t xml:space="preserve">ケ  摩耗、腐食、損傷を十分考慮した材質とし、堅牢で耐久性があり点検、整備が容易な構造とする。また、破砕刃等は、耐摩耗性を有するものとする。
</t>
  </si>
  <si>
    <t xml:space="preserve">コ  可燃性ガス濃度を爆発限界以下とするための対策を講ずる。
</t>
  </si>
  <si>
    <t xml:space="preserve">スプリングマットレス、スプリング入りソファー
</t>
  </si>
  <si>
    <t xml:space="preserve">幅【　】m×高【　】m×奥行【　】m
</t>
  </si>
  <si>
    <t xml:space="preserve">ア  スプリング（金属）と布地・マットレス部分を分離するために必要に応じて設ける。スプリングマットレスを人力で解体する方法や不燃性大型ごみと同じ系列で処理する等、他の方法を採用する場合は不要とする。
</t>
  </si>
  <si>
    <t xml:space="preserve">イ  本体内部は、閉塞やブリッジ等が起こりにくい構造とする。
</t>
  </si>
  <si>
    <t xml:space="preserve">ウ  スプリング、マットレス、布地の破砕を円滑かつ確実に実施できるとともに、後段の選別と整合した形式とする。
</t>
  </si>
  <si>
    <t xml:space="preserve">エ  破砕物等の飛散、落下防止対策を行う。
</t>
  </si>
  <si>
    <t xml:space="preserve">オ  非常停止装置を設ける。
</t>
  </si>
  <si>
    <t xml:space="preserve">カ  過負荷防止対策を考慮する。
</t>
  </si>
  <si>
    <t xml:space="preserve">キ  摩耗、腐食、損傷を十分考慮した材質とし、堅牢で耐久性があり点検、整備が容易な構造とする。また、破砕刃等は、耐摩耗性を有する。
</t>
  </si>
  <si>
    <t xml:space="preserve">ク  破砕物は不燃ごみ、不燃性粗大ごみ高速回転式破砕機の後段に接続してその後の選別処理を行うことを標準とするが、選別工程を含めて独立系列とすることは妨げない。
</t>
  </si>
  <si>
    <t xml:space="preserve">スプリングマットレス
</t>
  </si>
  <si>
    <t xml:space="preserve">ア  スプリング（金属）と布地・マットレス部分を分離するために必要に応じて設ける。スプリングマットレスを人力で解体する方法や破砕機を利用する方法等、他の方法を採用する場合は不要とする。
</t>
  </si>
  <si>
    <t xml:space="preserve">イ  スプリングから布地を引き剥がす形式を標準とするが、他の形式の提案を妨げない。
</t>
  </si>
  <si>
    <t xml:space="preserve">ウ  スプリング、マットレス、布地の分離を円滑かつ確実に実施できる機種とする。
</t>
  </si>
  <si>
    <t xml:space="preserve">エ  コイルスプリング式のスプリングマットレス等、対応できないものがある場合は、人力による解体等、別の方式を組み合わせる。スプリング入りソファーも同様とする。
</t>
  </si>
  <si>
    <t xml:space="preserve">オ  分離後のスプリング（鉄）は、その他貯留ヤードで保管することから本機の配置場所に留意する（スプリングマットレスの受入ヤードや作業スペースへの設置も可とする）。
</t>
  </si>
  <si>
    <t xml:space="preserve">カ  分離した布地・マットレスは可燃性残さとして処分することから、ごみピットまでの搬送方法を計画する。
</t>
  </si>
  <si>
    <t xml:space="preserve">キ  非常停止装置を設ける。
</t>
  </si>
  <si>
    <t xml:space="preserve">ク  過負荷防止対策を考慮する。
</t>
  </si>
  <si>
    <t xml:space="preserve">ケ  摩耗、腐食、損傷を十分考慮した材質とし、堅牢で耐久性があり点検、整備が容易な構造とする。
</t>
  </si>
  <si>
    <t xml:space="preserve">【半自動蛍光管破砕機】
</t>
  </si>
  <si>
    <t xml:space="preserve">ア  収集や自己搬入のほか、不燃ごみや不燃性粗大ごみに混入していた蛍光管をまとめて破砕処理するために設ける。
</t>
  </si>
  <si>
    <t xml:space="preserve">イ  形式の選定にあっては、効率性、安全性、操作性に留意する。特に、水銀の漏洩防止、フィルター交換時の安全性に配慮する。
</t>
  </si>
  <si>
    <t xml:space="preserve">ウ  破砕ガラスと口金は混合した状態でドラム缶に投入できる仕様とする。
</t>
  </si>
  <si>
    <t xml:space="preserve">エ  破砕対象とする蛍光管は、直管の他、丸形、電球型を含む。
</t>
  </si>
  <si>
    <t xml:space="preserve">【　】本/h
</t>
  </si>
  <si>
    <t xml:space="preserve">【　】mm～【　】mm
</t>
  </si>
  <si>
    <t xml:space="preserve">イ  形式の選定にあっては、効率性、安全性、操作性に留意する。また、不燃ごみへの混入が多いことから、十分に余裕を持った能力とする。
</t>
  </si>
  <si>
    <t xml:space="preserve">ウ  ガスは専用ラインか環境集じんラインにて吸引・処理してから放出する。
</t>
  </si>
  <si>
    <t xml:space="preserve">エ  設置場所は、漏洩したガスや塗料などの臭気が拡散しやすく風通しの良い場所を選定する。
</t>
  </si>
  <si>
    <t xml:space="preserve">オ  ガス以外の充填物（塗料等）が周囲に飛散しない構造とする。
</t>
  </si>
  <si>
    <t xml:space="preserve">カ  「４．３．８　ライターガス抜き機」との兼用を可（ただし、双方の処理対象物の処理が可能な能力を確保する）とする。
</t>
  </si>
  <si>
    <t xml:space="preserve">エ  設置場所は、漏洩したガスの臭気が拡散しやすく風通しの良い場所を選定する。
</t>
  </si>
  <si>
    <t xml:space="preserve">オ  「４．３．７　スプレー缶ガス抜き機」との兼用を可（ただし、双方の処理対象物の処理が可能な能力を確保する）とする。
</t>
  </si>
  <si>
    <t xml:space="preserve">　搬送設備は、火災等が発生しやすい箇所であるため、火災対策に十分配慮する。対策検討に当たっては、「ごみ処理施設の火災と爆発　事故防止対策マニュアル　社団法人全国市有物件災害共済会」等を参考とする。
</t>
  </si>
  <si>
    <t xml:space="preserve">　破砕後のごみを搬送するコンベヤについては、各機器の特記事項に特段の明記が無くとも、次の火災対策としての監視機能と初期消火機能を設ける。
</t>
  </si>
  <si>
    <t xml:space="preserve">(1) コンベヤに設ける防じんカバーには容易に開閉可能な点検口を要所に設け、速やかな注水作業を可能にすると同時に、煙突効果による延焼を防止する。また、点検口に速やかにアクセスできる点検歩廊を用意する。
</t>
  </si>
  <si>
    <t xml:space="preserve">(2) 火災を早期発見するため、炎検知器や熱感知器、ITV監視機能等を設ける。
</t>
  </si>
  <si>
    <t xml:space="preserve">(3) 炎検知や熱感知と連動した消火散水設備を設置する。
</t>
  </si>
  <si>
    <t xml:space="preserve">(4) 破砕機室貫通部分の延焼対策を講ずる。また、コンベヤの乗継部には延焼防止のために適所に火災検知器等と連動したダンパ等を設置する。
</t>
  </si>
  <si>
    <t xml:space="preserve">(5) 消火散水時の散水量に見合った排水ルートを設備内部、設備外部（建築）にて計画する。
</t>
  </si>
  <si>
    <t xml:space="preserve">【計量設備】
</t>
  </si>
  <si>
    <t xml:space="preserve">ア  粗大ごみ処理施設の各所から発生した可燃性残さをごみ焼却施設のごみピットに搬送するために必要に応じて設けるものとし、貯留ホッパと車両を用いる方法を選択することも可とする。
</t>
  </si>
  <si>
    <t xml:space="preserve">イ  飛散防止のため、ケーシングで覆う。
</t>
  </si>
  <si>
    <t xml:space="preserve">エ  ごみやベルト等が発火した場合等の火災対策設備を設ける。
</t>
  </si>
  <si>
    <t xml:space="preserve">オ  緊急停止装置を設ける。
</t>
  </si>
  <si>
    <t xml:space="preserve">カ  点検・補修が容易に行える構造とする。
</t>
  </si>
  <si>
    <t xml:space="preserve">キ  シュート部には、騒音防止のためのライニング等を施す。
</t>
  </si>
  <si>
    <t xml:space="preserve">ク  コンベヤのテールプーリーやリターンローラー等からの落じん対策を施すとともに、容易に清掃できる構造や機構とする。
</t>
  </si>
  <si>
    <t xml:space="preserve">ケ  点検・補修・清掃が容易に行える構造とする。
</t>
  </si>
  <si>
    <t xml:space="preserve">コ  複数のコンベヤを設置する場合は、コンベヤの用途や種類に応じて適切な名称を付け、各コンベヤの仕様を分けて設定する。
</t>
  </si>
  <si>
    <t xml:space="preserve">ア  低速二軸回転式破砕機で粗破砕したごみを高速回転式破砕機に搬送するために設ける。
</t>
  </si>
  <si>
    <t xml:space="preserve">ア  高速回転式破砕機で破砕したごみを磁力選別機へ搬送するために設ける。
</t>
  </si>
  <si>
    <t xml:space="preserve">オ  ごみやベルト等が発火した場合等の火災対策設備（火災感知器、散水設備等）を設ける。
</t>
  </si>
  <si>
    <t xml:space="preserve">ア  破砕物搬送コンベヤから乗り継いだごみを破砕物用選別機に搬送するために設ける。なお、破砕物搬送コンベヤから直接シュートを介して破砕物用選別機に投入する場合は不要とする。
</t>
  </si>
  <si>
    <t xml:space="preserve">オ  ごみやベルト等が発火した場合等の火災対策設備を設ける。
</t>
  </si>
  <si>
    <t xml:space="preserve">ア  その他必要な搬送コンベヤとし、必要に応じて設ける。
</t>
  </si>
  <si>
    <t xml:space="preserve">イ  搬送物の飛散防止のため、ケーシングで覆う。
</t>
  </si>
  <si>
    <t xml:space="preserve">コ  コンベヤの用途や種類に応じて適切な名称を付け、各コンベヤの仕様を分けて設定する。
</t>
  </si>
  <si>
    <t xml:space="preserve">【電磁永磁併用吊り下げ式】
</t>
  </si>
  <si>
    <t xml:space="preserve">ア  不燃ごみや不燃性粗大ごみの破砕物の中から鉄を回収するために設ける。
</t>
  </si>
  <si>
    <t xml:space="preserve">ウ  磁力は選別機と破砕物との距離、破砕物の大きさや重さに適合した能力とする。
</t>
  </si>
  <si>
    <t xml:space="preserve">ア  磁力選別機で選別した鉄の純度を高めるために設ける。
</t>
  </si>
  <si>
    <t xml:space="preserve">イ  形式は提案を可とするが、破砕鉄中に含まれるプラスチックフィルムなどの分離、除去が適切に行えるものとする。
</t>
  </si>
  <si>
    <t xml:space="preserve">【回転式選別機（トロンメル）】
</t>
  </si>
  <si>
    <t xml:space="preserve">【　】mm、【　】mm（多段式の場合）
</t>
  </si>
  <si>
    <t xml:space="preserve">ア  磁力選別機を通過した破砕物を可燃物と不燃物に選別するために設ける。
</t>
  </si>
  <si>
    <t xml:space="preserve">イ  回転式選別機（トロンメル）を標準とするが、選別精度が高く、点検・補修・清掃が容易な形式であれば提案を可とする。
</t>
  </si>
  <si>
    <t xml:space="preserve">ウ  選別中のごみが飛散、発じんしない密閉構造とする。
</t>
  </si>
  <si>
    <t xml:space="preserve">エ  必要に応じ、消火用の散水ノズルを設ける。
</t>
  </si>
  <si>
    <t xml:space="preserve">【永磁ローター回転式】
</t>
  </si>
  <si>
    <t xml:space="preserve">ア  回転式選別機（トロンメル）で選別した可燃性の破砕物の中から、アルミ類を回収するために設ける。
</t>
  </si>
  <si>
    <t xml:space="preserve">オ  アルミ類と可燃物との仕切り板は容易に調整可能なものとする。
</t>
  </si>
  <si>
    <t xml:space="preserve">カ  点検・補修・清掃が容易に行える構造とする。
</t>
  </si>
  <si>
    <t xml:space="preserve">ア  破砕物用アルミ選別機で選別したアルミ類の純度を高めるために設ける。
</t>
  </si>
  <si>
    <t xml:space="preserve">イ  密閉式とする。
</t>
  </si>
  <si>
    <t xml:space="preserve">ウ  点検・補修・清掃が容易に行える構造とする。
</t>
  </si>
  <si>
    <t xml:space="preserve">【ベルトコンベヤ式】
</t>
  </si>
  <si>
    <t xml:space="preserve">【　】m
</t>
  </si>
  <si>
    <t xml:space="preserve">【　】～【　】m/min、通常使用速度【　】m/min
</t>
  </si>
  <si>
    <t xml:space="preserve">最大【　】人、通常【　】人
</t>
  </si>
  <si>
    <t xml:space="preserve">ア  破袋後の不燃ごみから小型家電や処理不適物、排出禁止物などを目視選別にて取り除くために設ける。
</t>
  </si>
  <si>
    <t xml:space="preserve">イ  ベルトコンベヤの長さは、選別に必要な人数と作業性、将来的に取り除く品目が増加した場合に配慮してゆとりをもって設定する。
</t>
  </si>
  <si>
    <t xml:space="preserve">ウ  ベルトコンベヤの幅や高さは、作業員がベルトコンベヤの両側又は片側に立って作業しやすく疲れにくいものとする。
</t>
  </si>
  <si>
    <t xml:space="preserve">エ  ベルトコンベヤの速度は、目視選別できる速度域で計画し、可変可能な仕様とする。なお、コンベヤ速度は現場にて容易に調整できるようにする。
</t>
  </si>
  <si>
    <t xml:space="preserve">オ  人が接して作業することから、ベルトへの巻き込みなどの事故が生じない安全性の高いものとするとともに、緊急停止装置を設ける。
</t>
  </si>
  <si>
    <t xml:space="preserve">カ  取り除いた小型家電や処理不適物、排出禁止物などを入れておく容器やシュートなどとの位置関係に配慮する。なお、容器の場合は搬出ルートを確保する。
</t>
  </si>
  <si>
    <t xml:space="preserve">キ  原則として諸室に配置し、作業環境対策として空調もしくはスポット式エアコンを設置するとともに、環境集じん等の粉じん・臭気対策を講ずる。
</t>
  </si>
  <si>
    <t xml:space="preserve">ク  コンベヤの周辺には十分なスペースを確保する。
</t>
  </si>
  <si>
    <t xml:space="preserve">ケ  シュート部は、閉塞が起きにくい構造とし、閉塞を解除するための点検口等を設ける。
</t>
  </si>
  <si>
    <t xml:space="preserve">コ  点検・補修・清掃が容易に行える構造とする。
</t>
  </si>
  <si>
    <t xml:space="preserve">サ  1系列で計画するとコンベヤ速度が速くなる、人数が多く必要となるなど、品質確保上の問題や効率能力が不足する場合は、系列を増やして対応する。
</t>
  </si>
  <si>
    <t xml:space="preserve">ア  スプリング入りマットレス・ソファー破砕機の破砕処理物からスプリング（鉄）を選別するために必要に応じて設ける。スプリングマットレスを人力で解体する方法を採用する場合は不要とする。
</t>
  </si>
  <si>
    <t xml:space="preserve">イ  形式は提案によるものとする。
</t>
  </si>
  <si>
    <t xml:space="preserve">ウ  選別したスプリング（鉄）は鉄貯留ホッパ、マットレス・布類は可燃性残さ搬送コンベヤにそれぞれ搬送することとし、必要に応じて後段に搬送コンベヤ、シュート等を計画する。
</t>
  </si>
  <si>
    <t xml:space="preserve">【火災検知器、消火設備】
</t>
  </si>
  <si>
    <t xml:space="preserve">ア  破砕物用選別機等で選別された不燃性残さを10t積深ダンプトラックに積み込むために設ける。
</t>
  </si>
  <si>
    <t xml:space="preserve">イ  貯留ホッパの構造は、10t積深ダンプトラックへの積み込みが可能なものとし、1基当たりの容量は10t積深ダンプトラック1台に積載可能な容量とする。
</t>
  </si>
  <si>
    <t xml:space="preserve">ウ  貯留ホッパ内部での火災防止対策として、監視機能（各種検知器）や初期消火機能（散水装置）を設置する。
</t>
  </si>
  <si>
    <t xml:space="preserve">エ  貯留ホッパ内部の排水を適切に排出する方法を計画する。その際、搬出車による搬出の妨げにならないように配慮する。
</t>
  </si>
  <si>
    <t xml:space="preserve">ア  破砕物用選別機等で選別された可燃性残さを深あおりダンプトラックに積み込み、ごみピットに車両搬送するために必要に応じて設けるものとし、可燃性残さ搬送コンベヤにて搬送する方法を選択することも可とする。
</t>
  </si>
  <si>
    <t xml:space="preserve">イ  貯留ホッパの構造は、深あおりダンプトラックへの積み込みが可能なものとするが、数量や容量などの諸元は運営事業者が用意する車両に合わせて設定することを可とする。
</t>
  </si>
  <si>
    <t xml:space="preserve">ア  不燃性残さ貯留ホッパが満載になっても搬出できない不測の事態に不燃性残さを一時貯留するために設ける。
</t>
  </si>
  <si>
    <t xml:space="preserve">イ  貯留ヤードに貯留する場合は、貯留ホッパから床面に荷下ろしした後、重機で貯留ホッパ奥の貯留ヤードに押し込む方法の他、貯留ホッパと貯留ヤードの間に切替シュートや切替コンベヤを設ける方法などから適切な方法を選択する。
</t>
  </si>
  <si>
    <t xml:space="preserve">ウ  貯留ヤードに保管されている状態でも貯留ホッパから10ｔ積深ダンプトラックへの積み出しが可能なように配置する。
</t>
  </si>
  <si>
    <t xml:space="preserve">エ  貯留ヤードの容量は、10ｔ積深ダンプトラック1台分以上とする。
</t>
  </si>
  <si>
    <t xml:space="preserve">ア  磁力選別機等で選別された鉄を10t積深ダンプトラックに積み込むまで貯留しておくために設ける。
</t>
  </si>
  <si>
    <t xml:space="preserve">イ  貯留ヤードの容量は、10ｔ積深ダンプトラック1.5台分以上とする。
</t>
  </si>
  <si>
    <t xml:space="preserve">ウ  積み上げ高さは3.0ｍ程度を上限とし、利用する重機の仕様から対応可能な範囲で設定する。
</t>
  </si>
  <si>
    <t xml:space="preserve">カ  貯留ヤードの前面は、ホイールローダなどの積み込み車両による作業が可能な間口やスペースを確保する。また、必要に応じて堰板、のれん、カーテンなどを設置して飛散防止に配慮する。
</t>
  </si>
  <si>
    <t xml:space="preserve">ア  破砕物用アルミ選別機等で選別されたアルミ類を10t積深ダンプトラックに積み込むまで貯留しておくために設ける。
</t>
  </si>
  <si>
    <t xml:space="preserve">ア　構成市町が危険ごみや有害ごみの収集運搬で用いるかご（プラスチック製の折り畳み式コンテナ）や箱（プラスチック製段ボール、縦置きのみ折り畳み式）のうち、本組合側で一時的に保管しておく必要のある数量を保管しておくために設ける。
</t>
  </si>
  <si>
    <t xml:space="preserve">イ　危険ごみや有害ごみを入れたかごや箱を有害ごみ、危険ごみ受入ヤードにて荷下ろしし、かご・箱貯留ヤードから荷下ろしした数量と同数の空のかごや箱を積んで持ち帰るものとする。
</t>
  </si>
  <si>
    <t xml:space="preserve">ウ　荷下ろしされた有害ごみや危険ごみのかごや箱は、受入ヤードにて内容物を取り出した後、必要に応じて洗浄やふき取りなどの作業を行い、かごと蛍光管縦置き用の箱については折りたたんでかご・箱貯留ヤードに保管する。
</t>
  </si>
  <si>
    <t xml:space="preserve">エ　荷下ろし場所、洗浄（水栓）やふき取りを行う場所との位置関係、収集車両の動線（荷下ろし後の帰り動線にて空のかごや箱を積む）などに配慮する。
</t>
  </si>
  <si>
    <t xml:space="preserve">ア  大型金属類、電池・ボタン電池・二次電池、銅線などの各種資源物や処理不適物、排出禁止物を搬出するまで一定量貯留するために設ける。
</t>
  </si>
  <si>
    <t xml:space="preserve">イ  貯留する資源物及び最終処分物の種類と搬出形態は、「第１章　１．３．９　資源物、最終処分物の搬出形態」、「
</t>
  </si>
  <si>
    <t xml:space="preserve">ウ  添付資料14　粗大ごみ処理施設処理フロー（標準）」及び「添付資料15　粗大ごみ処理施設の搬入・搬出条件（標準）」を参照のこと。
</t>
  </si>
  <si>
    <t xml:space="preserve">エ  貯留面積は搬出車両１台以上とし、一定の余裕を見込んで設定する。
</t>
  </si>
  <si>
    <t xml:space="preserve">オ  小型金属類については引取業者が用意するコンテナ車の荷台を置くスぺースを用意する。そのため、脱着装置付きコンテナ専用車が荷台を積み下ろしできる配置とする。
</t>
  </si>
  <si>
    <t xml:space="preserve">カ  腰壁や仕切り壁は貯留物の倒壊、区分け、寄り掛かりなどを勘案して必要に応じて計画する。
</t>
  </si>
  <si>
    <t xml:space="preserve">キ  ヤード全体の面積には、貯留面積のほか、重機による移送・積み上げ、搬出車への積み込みなどの作業スペースや、重機や人などの通行帯、パレットやフレコンバッグ、かごなどを貯留しておく予備スペースなどを見込み、十分な余裕をもって設定する。
</t>
  </si>
  <si>
    <t xml:space="preserve">　粗大ごみ処理施設の集じん・脱臭設備は、作業環境の改善・保全を目的に、施設内や機器内部で発生する粉じんを局所吸引して除じんするとともに、臭気（化学物質含む）を脱臭装置にて除去し、適切な場所から屋外に排気する設備とする。
</t>
  </si>
  <si>
    <t xml:space="preserve">　粉じんと臭気の両方が発生する場所の吸引空気は、集じん機と脱臭設備の両方を直列に設置して処理する。一方で、粉じんのみ、臭気のみの場所が多い場合については、必要に応じて集じん機のみ、脱臭設備のみの系統を設けることで効率化を図ることも可とする。
</t>
  </si>
  <si>
    <t xml:space="preserve">　なお、除じん・脱臭の適用範囲については、「表２－３４　除じん・脱臭の対象及び適用範囲」を標準としつつ、良好な作業環境を維持するために必要な箇所を追加する。
</t>
  </si>
  <si>
    <t xml:space="preserve">荷下ろし・展開スペース
</t>
  </si>
  <si>
    <t xml:space="preserve">○
</t>
  </si>
  <si>
    <t xml:space="preserve">供給コンベヤ乗り継ぎ部
</t>
  </si>
  <si>
    <t xml:space="preserve">投入口、出口
</t>
  </si>
  <si>
    <t xml:space="preserve">乗り継ぎ部、上部
</t>
  </si>
  <si>
    <t xml:space="preserve">内部
</t>
  </si>
  <si>
    <t xml:space="preserve">落ち口、上部
</t>
  </si>
  <si>
    <t xml:space="preserve">ガス抜き部
</t>
  </si>
  <si>
    <t xml:space="preserve">乗り継ぎ部
</t>
  </si>
  <si>
    <t xml:space="preserve">※ごみ焼却施設の切断式破砕機を含めて計画することを標準とする。
</t>
  </si>
  <si>
    <t xml:space="preserve">【ろ過式集じん器】
</t>
  </si>
  <si>
    <t xml:space="preserve">【　】g/ｍ3
</t>
  </si>
  <si>
    <t xml:space="preserve">【0.1】g/ｍ3 以下
</t>
  </si>
  <si>
    <t xml:space="preserve">【　】ｍ2
</t>
  </si>
  <si>
    <t xml:space="preserve">【　】（ろ布の寿命目標【　】年以上）
</t>
  </si>
  <si>
    <t xml:space="preserve">【捕集ダスト自動払落装置、捕集ダスト排出装置、捕集ダスト運搬用ダストボックス、差圧計、点検歩廊、空気圧縮機、その他必要な設備】
</t>
  </si>
  <si>
    <t xml:space="preserve">ア  施設内の各所で除じんを目的に吸引した空気から粉じん（ダスト類）を捕集、分離するために設ける。
</t>
  </si>
  <si>
    <t xml:space="preserve">イ  本体及びろ布は、排風機の最大能力時の風量、静圧に十分耐えられる設計とする。
</t>
  </si>
  <si>
    <t xml:space="preserve">ウ  バグフィルタ交換時のメンテナンススペースを考慮する。
</t>
  </si>
  <si>
    <t xml:space="preserve">エ  内部閉塞が起きない構造とする。
</t>
  </si>
  <si>
    <t xml:space="preserve">オ  逆洗機能を有するものとする。
</t>
  </si>
  <si>
    <t xml:space="preserve">カ  集じんダストはダストが飛散しないように密閉した運搬可能なダストボックス等に貯留して運搬し、焼却施設のごみピットなどに投入して焼却処理する。
</t>
  </si>
  <si>
    <t xml:space="preserve">キ  複数の集じん設備（バグフィルタ）を異なる仕様で設置する場合は、集じん設備（バグフィルタ）の用途や種類に応じて適切な名称を付け、各集じん設備（バグフィルタ）の仕様を分けて設定する。
</t>
  </si>
  <si>
    <t xml:space="preserve">【単式サイクロン】
</t>
  </si>
  <si>
    <t xml:space="preserve">胴径【　】ｍ×高さ【　】ｍ
</t>
  </si>
  <si>
    <t xml:space="preserve">【遠隔自動、現場手動】
</t>
  </si>
  <si>
    <t xml:space="preserve">【捕集ダスト排出装置、捕集ダスト運搬用ダストボックス（必要に応じて設置）】
</t>
  </si>
  <si>
    <t xml:space="preserve">ア  除じんを目的に吸引した空気に含まれる比較的大径のダスト類をバグフィルタの前段で捕集するために必要に応じて設ける。
</t>
  </si>
  <si>
    <t xml:space="preserve">イ  本体は、排風機の最大能力時の風量、静圧に十分耐えられる設計とする。
</t>
  </si>
  <si>
    <t xml:space="preserve">ウ  メンテナンススペースを考慮する。
</t>
  </si>
  <si>
    <t xml:space="preserve">オ  集じんダストは、必要に応じて「４．７．９　集じん物搬送コンベア」などを介して可燃性残さ搬送コンベヤに接続するか、ダストが飛散しないよう密閉した運搬可能なダストボックス等に貯留して運搬し、焼却施設のごみピットなどに投入するかを選択して焼却処理する。
</t>
  </si>
  <si>
    <t xml:space="preserve">【活性炭式】
</t>
  </si>
  <si>
    <t xml:space="preserve">ア  主として不燃ごみや不燃性粗大ごみの破砕処理に伴い発生する臭気や化学物質を除去するために設ける。
</t>
  </si>
  <si>
    <t xml:space="preserve">イ  目詰まりによる機能低下を防止するため、集じん装置の後段に設置する。
</t>
  </si>
  <si>
    <t xml:space="preserve">ウ  「第１編　第３章　３．１２．１　(5)悪臭基準」の2号規制を遵守できる能力を有するものとする。
</t>
  </si>
  <si>
    <t xml:space="preserve">エ  形式（充填剤）は、活性炭式を標準とするが、十分な脱臭能力を有しているものであれば提案を可とする。
</t>
  </si>
  <si>
    <t xml:space="preserve">オ  充てん材が容易に交換できる構造とする。
</t>
  </si>
  <si>
    <t xml:space="preserve">カ  充てん材の交換に荷揚装置を必要とする場合は、適切な位置に配置する。
</t>
  </si>
  <si>
    <t xml:space="preserve">キ  粉じん等による内部閉塞が生じない構造とする。
</t>
  </si>
  <si>
    <t xml:space="preserve">ク  排気口は、周辺環境にできるだけ影響しないよう位置及び向きを設定するものとし、本組合との協議にて決定する。
</t>
  </si>
  <si>
    <t xml:space="preserve">【ターボファン】
</t>
  </si>
  <si>
    <t xml:space="preserve">【サイレンサ】
</t>
  </si>
  <si>
    <t xml:space="preserve">ア  サイクロン、バグフィルタ、脱臭装置によって集じん及び脱臭された清浄な空気を場外へ搬出するために設ける。
</t>
  </si>
  <si>
    <t xml:space="preserve">イ  必要な最大風量及び最大風圧に対して十分な余裕を持たせる。
</t>
  </si>
  <si>
    <t xml:space="preserve">ウ  入（出）口ダンパーとの起動インターロックを設ける。
</t>
  </si>
  <si>
    <t xml:space="preserve">エ  十分な防振・防音対策を施す。
</t>
  </si>
  <si>
    <t xml:space="preserve">１式
</t>
  </si>
  <si>
    <t xml:space="preserve">ア  局所集じんを行うために設ける。
</t>
  </si>
  <si>
    <t xml:space="preserve">イ  十分な断面積を有するものとする。
</t>
  </si>
  <si>
    <t xml:space="preserve">ウ  湿気の多い箇所等からの集じん部は、腐食対策を行う。
</t>
  </si>
  <si>
    <t xml:space="preserve">エ  内部の点検・清掃が容易に行えるように考慮する。特に、点検歩廊等に近接しない位置にダクトを設置する場合は対策を考慮する。
</t>
  </si>
  <si>
    <t xml:space="preserve">オ  伸縮継手を必要箇所に設ける。
</t>
  </si>
  <si>
    <t xml:space="preserve">カ  マンホールは、ダンパ付近の補修が容易な位置に設ける。
</t>
  </si>
  <si>
    <t xml:space="preserve">キ  必要に応じ消音器を設ける。
</t>
  </si>
  <si>
    <t xml:space="preserve">ク  ダクトの防振対策を行う。
</t>
  </si>
  <si>
    <t xml:space="preserve">ケ  フードは適切な大きさ及び配置とする。
</t>
  </si>
  <si>
    <t xml:space="preserve">ア  脱臭装置から屋外排気口までを管路で接続するために設ける。
</t>
  </si>
  <si>
    <t xml:space="preserve">イ  点検・清掃が容易に行えるように考慮する。特に、点検歩廊等に近接しない位置に設置する場合は対策を施す。
</t>
  </si>
  <si>
    <t xml:space="preserve">ウ  伸縮継手を必要箇所に設ける。
</t>
  </si>
  <si>
    <t xml:space="preserve">エ  マンホールは、ダンパ付近の補修が容易な位置に設ける。
</t>
  </si>
  <si>
    <t xml:space="preserve">オ  必要に応じ消音器を設ける。
</t>
  </si>
  <si>
    <t xml:space="preserve">カ  ダクトの防振対策を行う。
</t>
  </si>
  <si>
    <t xml:space="preserve">キ  屋外への排気口の位置及び向きは、周辺環境を十分考慮して計画する。
</t>
  </si>
  <si>
    <t xml:space="preserve">ア  風道中の空気の遮断及び流量調整をするために設ける。
</t>
  </si>
  <si>
    <t xml:space="preserve">イ  主要なダンパの操作は電動式を標準とし、ダンパの開閉状況を現場及び中央制御室に表示する。
</t>
  </si>
  <si>
    <t xml:space="preserve">ウ  軸受は無給油式とする。
</t>
  </si>
  <si>
    <t xml:space="preserve">【　】～【　】m/min
</t>
  </si>
  <si>
    <t xml:space="preserve">通常使用速度【　】m/min
</t>
  </si>
  <si>
    <t xml:space="preserve">ア  集じん物を可燃性残さ搬送コンベヤに搬送するために設ける。
</t>
  </si>
  <si>
    <t xml:space="preserve">(1) ごみ焼却施設の給水設備から用水の供給を受け、必要各所に供給する。
</t>
  </si>
  <si>
    <t xml:space="preserve">(2) その他の事項は「第３章　３．１２　給水設備」に準じる。
</t>
  </si>
  <si>
    <t xml:space="preserve">　「第３章　３．１２　給水設備」に準じる。
</t>
  </si>
  <si>
    <t xml:space="preserve">(1) 粗大ごみ処理施設の排水は、ごみ焼却施設へ送水して処理する。
</t>
  </si>
  <si>
    <t xml:space="preserve">(2) その他の事項は「第３章　３．１３　排水処理設備」に準じる。
</t>
  </si>
  <si>
    <t xml:space="preserve">　「第３章　３．１３　排水処理設備」に準じる。
</t>
  </si>
  <si>
    <t xml:space="preserve">ア  清掃、攪拌、冷却など、圧縮空気を必要とする場所への供給のために設ける。ごみ焼却施設で設置する雑用空気圧縮機との兼用も可とする。
</t>
  </si>
  <si>
    <t xml:space="preserve">【高圧スプレーガン】
</t>
  </si>
  <si>
    <t xml:space="preserve">【5】基
</t>
  </si>
  <si>
    <t xml:space="preserve">【　】L/min
</t>
  </si>
  <si>
    <t xml:space="preserve">幅【　】mm×奥行【　】mm×高さ【　】mm
</t>
  </si>
  <si>
    <t xml:space="preserve">【吐水ホース、スプレーノズル（両手持ち）、カバー（必要に応じて設置）】
</t>
  </si>
  <si>
    <t xml:space="preserve">ア  荷下ろしの終了したパッカー車の内部や足回りなどを洗車するために設ける。
</t>
  </si>
  <si>
    <t xml:space="preserve">イ  洗車設備が洗車中に飛び散った汚水や排水先に流れる汚水に直接触れないよう配置や設置高さや、防汚・防水のためのカバーの設置などに配慮し、十分な長さの吐水ホースを用意する。
</t>
  </si>
  <si>
    <t xml:space="preserve">ウ  温水の利用が可能なものとする。
</t>
  </si>
  <si>
    <t xml:space="preserve">エ  1台当たりの洗車時間を10分程度、1台当たりの使用水量を170L（リットル）程度、1日当たりの平均洗車台数を160台程度と想定して計画する。
</t>
  </si>
  <si>
    <t xml:space="preserve">オ  水量や圧力には十分な能力を設定する。
</t>
  </si>
  <si>
    <t xml:space="preserve">カ  洗車水の原水は提案を可とするが、井水や再利用水を用いる場合は滅菌処理などの必要な水処理を行うこと。
</t>
  </si>
  <si>
    <t xml:space="preserve">　新ごみ処理施設の保守点検整備に必要な機器工具類を準備する。ただし、ごみ焼却施設で用意するものとの共用も可とする。
</t>
  </si>
  <si>
    <t xml:space="preserve">　ごみ質、排ガス、水質等の分析、電気機械関係測定、作業環境測定等に必要な測定器具類を準備する。ただし、ごみ焼却施設で用意するものとの共用も可とする。
</t>
  </si>
  <si>
    <t xml:space="preserve">　補修・点検時等機器の搬入出、点検・補修等、施設の維持管理を行うために、機械室、その他の必要な箇所に設置する。なお、巻上荷重は、対象物に応じ十分な荷重を見込むものとする。また、クレーンのほか要所に機器類搬入出のための吊上げ用フックを設ける。
</t>
  </si>
  <si>
    <t xml:space="preserve">【折り畳みコンテナ】
</t>
  </si>
  <si>
    <t xml:space="preserve">幅【530】mm×奥行【366】mm×高さ【334】mm
</t>
  </si>
  <si>
    <t xml:space="preserve">【50】L
</t>
  </si>
  <si>
    <t xml:space="preserve">【ポリプロピレン】
</t>
  </si>
  <si>
    <t xml:space="preserve">ア　危険ごみや有害ごみを収集運搬するために用意する。
</t>
  </si>
  <si>
    <t xml:space="preserve">イ　側面に本組合の名称を印刷する。
</t>
  </si>
  <si>
    <t xml:space="preserve">ウ　寸法については一例であり、多少の違いは可とする。
</t>
  </si>
  <si>
    <t xml:space="preserve">【廃蛍光管用段プラケース】
</t>
  </si>
  <si>
    <t xml:space="preserve">幅【2,430】mm×奥行【310】mm×高さ【150】mm
</t>
  </si>
  <si>
    <t xml:space="preserve">【直管約20本】
</t>
  </si>
  <si>
    <t xml:space="preserve">【プラスチック製】
</t>
  </si>
  <si>
    <t xml:space="preserve">ア　有害ごみのうち、長尺の蛍光管（110Wまで）を破損せずに横置きで収集運搬するために用意する。
</t>
  </si>
  <si>
    <t xml:space="preserve">イ　箱の側面に本組合の名称を印刷する。
</t>
  </si>
  <si>
    <t xml:space="preserve">幅【430】mm×奥行【430】mm×高さ【680】mm
</t>
  </si>
  <si>
    <t xml:space="preserve">【直管約47本】
</t>
  </si>
  <si>
    <t xml:space="preserve">ア　有害ごみのうち、長尺の蛍光管を破損せずに縦置きで収集運搬するために用意する。
</t>
  </si>
  <si>
    <t xml:space="preserve">　特別高圧受電設備を設置し、本施設へ電力供給を行う。設備範囲は、特別高圧線引き込み取り合い点（責任分界点）以降の、本施設の運転並びに運用に必要な全ての電気設備とする。
</t>
  </si>
  <si>
    <t xml:space="preserve">(1) 場内の電力供給は、特別高圧(66kV)で受電した電力を高圧（6.6kV）へ変圧して必要各所に配電し、用途に応じて低圧（420V、210V、105V）へ変圧して利用する。タービン発電機が稼働する際は、発電電力を高圧もしくは低圧で場内利用し、余剰電力は66kVへ変圧して売電する。
</t>
  </si>
  <si>
    <t xml:space="preserve">(2) 特別高圧受電変電・送電設備のうち、ガス絶縁開閉装置は、「添付資料05　取合点位置図」に示す敷地北東端部（屋外）に設置し、それ以外の設備は工場棟内の受変電室に設置する。なお、一般送配電事業者との責任分界点はガス絶縁開閉装置の開閉器として計画する。設備の設計は、「系統連系に係る設備設計について（地中電線路－引込・引出編）（2022年4月東京電力パワーグリッド株式会社工務部工事統括グループ）」に準拠する。敷地内の地中電線路の敷設と通線は建設事業者にて実施する。また、買電用と売電用の電力量計については、一般送配電事業者所掌にて設置する。
</t>
  </si>
  <si>
    <t xml:space="preserve">(3) 受電点（屋外開閉所）や工場棟内への引込み点（ケーブル立上り部）の地下にはマンホールを設置し、ケーブル許容曲げ半径を確保できるよう計画する。貫通部には防水装置を設けるとともに、マンホール内への浸水対策として溜まり水を外部へ排水するための釜場やポンプなどを設置する。なお、受電点と工場内への引込み点を結ぶ地中電線路にマンホールやピットなどを設ける場合も同様の対策を施す。
</t>
  </si>
  <si>
    <t xml:space="preserve">(4) 使用する電気設備機器は、関係法令、規格を遵守し、使用条件を十分満足するように合理的に設計・製作されたものとし、各炉・各系列・負荷・系統別に定期整備・保守点検ができるように設備構成させ、共通部整備のための全停電期間は短期間で行えるものとし、運転・保守管理の容易性、安全性及び耐久性に優れた設備とする。また、一般送配電事業者送電系統との連系に適合した設備とし、一般送配電事業者との打合せ及び経済産業省の指導に従い機器の形式及び連系方法等を決めるものとする。高調波対策については、資源エネルギー庁策定の「高圧又は特別高圧で受電する需要家の高調波抑制対策ガイドライン」に基づいて決めるものとする。
</t>
  </si>
  <si>
    <t xml:space="preserve">(5) 場内で発電した電力は本施設の運転に利用し、余剰電力は小売電気事業者に売電するものとする。発電量不足時は、電気事業者より供給を受けるか非常用（常用）発電機を起動して利用する。これらを十分に考慮して計画し必要な設備を完備する。なお、発電設備の設計においては、「電力品質確保に係る系統連系技術要件ガイドライン」他に準拠する。
</t>
  </si>
  <si>
    <t xml:space="preserve">(6) 非常用発電機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やピークカットなど、多用途に用いることが可能なシステムとする。
</t>
  </si>
  <si>
    <t xml:space="preserve">(7) 系統連携は、外部電源（一般送配電事業者）と蒸気タービン発電機、非常用（常用）発電機と蒸気タービン発電機のいずれかとする。
</t>
  </si>
  <si>
    <t xml:space="preserve">(8) 各炉・負荷・系統別に定期整備が行えるものとし、毎年行う定期修理中において共通設備の全停電は、ごみの受け入れがない日で、かつ、1日程度で行えるものとする。
</t>
  </si>
  <si>
    <t xml:space="preserve">(9) 瞬時停電対策を施すとともに、施設内外に起因する停電等の事故に対応し安全に炉を停止するのに必要な電気設備を設置する。
</t>
  </si>
  <si>
    <t xml:space="preserve">(10) 雷サージ対策を講ずる。
</t>
  </si>
  <si>
    <t xml:space="preserve">(11) 特殊なものを除いて、形式や規格はできるだけ統一する。メーカーについてもできるだけ統一を図るとともに、信頼性や互換性に配慮する。
</t>
  </si>
  <si>
    <t xml:space="preserve">　本設備は、以下の事項を満たすものとする。
</t>
  </si>
  <si>
    <t xml:space="preserve">交流3相3線式 66kV、50Hz、2回線受電(常用･予備)
</t>
  </si>
  <si>
    <t xml:space="preserve">一般線
</t>
  </si>
  <si>
    <t xml:space="preserve">交流3相3線式 66kV
</t>
  </si>
  <si>
    <t xml:space="preserve">交流3相3線式 6.6kV
</t>
  </si>
  <si>
    <t xml:space="preserve">交流3相3線式 6.6kV、交流三相3線式 420V
</t>
  </si>
  <si>
    <t xml:space="preserve">交流3相3線式 420V、交流三相3線式 210V
</t>
  </si>
  <si>
    <t xml:space="preserve">交流3相3線式 210V
</t>
  </si>
  <si>
    <t xml:space="preserve">交流単相3線式 210/105V、交流単相2線式 100V
</t>
  </si>
  <si>
    <t xml:space="preserve">交流単相2線式 100V、直流 100V
</t>
  </si>
  <si>
    <t xml:space="preserve">直流 100V
</t>
  </si>
  <si>
    <t xml:space="preserve">交流単相2線式 100V
</t>
  </si>
  <si>
    <t xml:space="preserve">ア  使用する電気装置、機器は、関係法令、規格を遵守し、使用条件を十分満足するように、合理的にかつ安全面を考慮して設計、製作されたものとする。
</t>
  </si>
  <si>
    <t xml:space="preserve">イ  施設で使用する全電力に対して、十分な容量を有する適切な形式の電気設備とする。
</t>
  </si>
  <si>
    <t xml:space="preserve">ウ  受変配電設備は、機器の事故等により電力供給が極力停止しないシステムとする。
</t>
  </si>
  <si>
    <t xml:space="preserve">エ  変圧器等、施設が長期にわたって運転不能となる機器の事故が考えられる場合には、適切な対応策を講ずる。
</t>
  </si>
  <si>
    <t xml:space="preserve">オ  変圧器は、トップランナー基準とする。
</t>
  </si>
  <si>
    <t xml:space="preserve">カ  高圧変圧器二次側低圧幹線は、原則としてバスダクト方式とする。
</t>
  </si>
  <si>
    <t xml:space="preserve">キ  配電盤・電気機器のメンテナンスのため、十分なメンテナンススペースを設ける。
</t>
  </si>
  <si>
    <t xml:space="preserve">ク  配電盤の扉を開けたとき、充電部に触れる危険性があるところには、透明な保護カバーを設置すること。また、外線･盤間端子台にもカバーを設置する。
</t>
  </si>
  <si>
    <t xml:space="preserve">　本設備は、一般送配電事業者と協議を行い送電系統との連系に適した機器を構成する。
</t>
  </si>
  <si>
    <t xml:space="preserve">【キュービクル形三相一括型ガス絶縁開閉装置（C-GIS）】
</t>
  </si>
  <si>
    <t xml:space="preserve">（ア） 可能な限り国道140号側の法面から離れた場所に配置する。
</t>
  </si>
  <si>
    <t xml:space="preserve">（イ） ガス圧系統ごとに、温度補償付き圧力スイッチ及び点検用バルブを設ける。
</t>
  </si>
  <si>
    <t xml:space="preserve">（ウ） 遮断器には、現場手動操作のための操作スイッチと入切表示窓及び度数計を設ける。
</t>
  </si>
  <si>
    <t xml:space="preserve">（エ） 断路器は、電動操作式とし、現場手動操作のための操作スイッチと入－切表示窓及び手動操作ハンドルを設ける。
</t>
  </si>
  <si>
    <t xml:space="preserve">（オ） 接地開閉器は、電動操作式又は手動操作式とし、電動操作式には現場手動操作のための操作スイッチと入－切表示窓、手動操作式には手動操作ハンドルと入－切表示窓を設ける。
</t>
  </si>
  <si>
    <t xml:space="preserve">（カ） 避雷器接地側には、各相に放電電流記録装置と3相一括の放電度数計を設ける。
</t>
  </si>
  <si>
    <t xml:space="preserve">1台
</t>
  </si>
  <si>
    <t xml:space="preserve">一次 66kV、二次 6.6kV
</t>
  </si>
  <si>
    <t xml:space="preserve">無負荷時タップ切替付
</t>
  </si>
  <si>
    <t xml:space="preserve">（ア） 電圧変動に対応できる設備とすること。なお、電圧変動幅は一般送配電事業者との協議の上で決定する。
</t>
  </si>
  <si>
    <t xml:space="preserve">（イ） 受配電の全ての信号は、中央制御室（中央型監視制御方式）へ伝送する方式とする。
</t>
  </si>
  <si>
    <t xml:space="preserve">（ウ） 電力引込に関する条件及び系統連系要件については、一般送配電事業者と詳細に協議を行い、設計に反映する。
</t>
  </si>
  <si>
    <t xml:space="preserve">（エ） 取引用計器の所掌は一般送配電事業者と協議し決定する。
</t>
  </si>
  <si>
    <t xml:space="preserve">一般送配電事業者と協議の上で決定すること。
</t>
  </si>
  <si>
    <t xml:space="preserve">ア  各継電器は、一般送配電事業者変電所の継電器から所内フィーダ回路に至るまで保護協調を十分考慮すること。
</t>
  </si>
  <si>
    <t xml:space="preserve">イ  タービン発電機を一般送配電事業者系統と系統連系運転を行う場合には、電力品質確保に係る系統連系技術要件ガイドラインを満足する保護継電器を設けること。単独運転防止装置等は実施設計時に一般送配電事業者を交えた協議により決定すること。
</t>
  </si>
  <si>
    <t xml:space="preserve">　本設備は、各負荷に配電する設備で、高圧引込盤、蒸気タービン発電機連絡盤、高圧配電盤、高圧動力盤、進相コンデンサ盤、変圧器盤等で構成され、受変電室に設置するものとし、以下の事項を満たすものとする。各盤の扉は十分な強度を有するとともに、盤内機器から発生する熱の放散を十分考慮した設計とする。
</t>
  </si>
  <si>
    <t xml:space="preserve">　なお、「(3)高圧配電盤」と「(6)変圧器盤」については、長期使用を見据え、各炉・負荷・系統別に定期整備、共通設備の全停電(全焼却炉停止)等を考慮し、問題がないことを前提に、集約することも可とする
</t>
  </si>
  <si>
    <t xml:space="preserve">鋼板製垂直自立閉鎖形
</t>
  </si>
  <si>
    <t xml:space="preserve">(盤の構造は「５．１．１２　盤の構造」に準ずる)
</t>
  </si>
  <si>
    <t xml:space="preserve">（盤の構造は「５．１．１２　盤の構造」に準ずる)
</t>
  </si>
  <si>
    <t xml:space="preserve">（ア） 真空遮断器の電流、短時間電流は、負荷に応じた最適な値とする。
</t>
  </si>
  <si>
    <t xml:space="preserve">（イ） 配電回線は、過電流、短絡、地絡保護を行う。
</t>
  </si>
  <si>
    <t xml:space="preserve">（ウ） 配電盤は、作業性、保守管理性の容易性、能率性、安全性を考慮し、盤の面数、配置、大きさ、構造等は施設の規模に適合したものとする。
</t>
  </si>
  <si>
    <t xml:space="preserve">（エ） 常用－非常用母線連絡遮断器盤は、系統復電時、非常用発電機を本遮断器により系統と瞬時並列運転を行って、非常用負荷を停電させることなく正常状態に復帰させる。ただし、一般送配電事業者との協議により瞬時並列運転が不可となった場合は除外する。
</t>
  </si>
  <si>
    <t xml:space="preserve">【　】kW
</t>
  </si>
  <si>
    <t xml:space="preserve">交流三相3線式 6.6kV、50Hz
</t>
  </si>
  <si>
    <t xml:space="preserve">（ア） 配電回線は、過電流、短絡、地絡保護を行う。
</t>
  </si>
  <si>
    <t xml:space="preserve">乾式型
</t>
  </si>
  <si>
    <t xml:space="preserve">6.6kV、50Hz
</t>
  </si>
  <si>
    <t xml:space="preserve">（ア） 手動及び自動力率調整装置を設ける。
</t>
  </si>
  <si>
    <t xml:space="preserve">（イ） 大容量機器には個別に進相コンデンサを設ける。
</t>
  </si>
  <si>
    <t xml:space="preserve">（ウ） 容器の変形などの異常を早期に発見できる保安装置を設ける。
</t>
  </si>
  <si>
    <t xml:space="preserve">（エ） 必要に応じて複数の異なる容量のバンクに分割し、最適な力率を維持できる構造とする。
</t>
  </si>
  <si>
    <t xml:space="preserve">（オ） 長期使用を見据え、機能性、操作性、保守性等の問題がないことを前提に、コンビネーションスタータ（PF+VCS）による保護とする。また、高圧配電盤の6kV母線に直接接続し、進相コンデンサ主幹盤を省略する方法や低圧進相コンデンサを用いる方法も可能とする。
</t>
  </si>
  <si>
    <t xml:space="preserve">モールド形
</t>
  </si>
  <si>
    <t xml:space="preserve">　タービン発電機が落雷等何らかの原因によって系統から解列されたことにより、電気事業者の電線路や変圧器が過負荷となるおそれがある場合は、操業の優先度の低い負荷を自動的に制限（自動負荷制限）する対策を行い、全停電や過負荷又は契約電力超過にならないようにする。
</t>
  </si>
  <si>
    <t xml:space="preserve">　また、特別高圧電線路と連系する際に電線路および変圧器が過負荷となる場合、又は系統の安定度や周波数等が維持できないおそれがある場合には、自動で発電抑制又は発電遮断を行う装置を設置すること。
</t>
  </si>
  <si>
    <t xml:space="preserve">(1) 受電、タービン発電機、所内、非常用発電機各回路等はDCSを構成するオペレータコンソール上に表示し、専用モニタを介し操作、監視できるものとする。
</t>
  </si>
  <si>
    <t xml:space="preserve">(2) 受電回路の計量機器は買電用、売電用の2台とし、VarM、PFMは4象限のものを用いること。計量機器の買電用は一般送配電事業者負担、売電用は建設事業者負担とする。
</t>
  </si>
  <si>
    <t xml:space="preserve">(3) 中央制御室に設置するものとし、中央監視盤やオペレータコンソールとバランスのとれたものとする。
</t>
  </si>
  <si>
    <t xml:space="preserve">(4) 保安専用電話等の関連機器は近傍に集中させる。
</t>
  </si>
  <si>
    <t xml:space="preserve">(5) ごみ処理のプロセス等とは独立し、商用電源の停止時にも電力監視操作が可能なものとする。
</t>
  </si>
  <si>
    <t xml:space="preserve">　低圧動力主幹盤（プラント・建築）、照明主幹盤で構成し、電気室に設置するものとし、以下の事項を満たすものとする。容量の大きい配線用遮断器には、ハンドルの操作力軽減のための補助アダプタを用意する。
</t>
  </si>
  <si>
    <t xml:space="preserve">鋼板製屋内自立閉鎖形
</t>
  </si>
  <si>
    <t xml:space="preserve">420V、210V
</t>
  </si>
  <si>
    <t xml:space="preserve">（ア） 省エネルギー管理の観点から、最新機器を採用して計画する。
</t>
  </si>
  <si>
    <t xml:space="preserve">（イ） 低圧配電盤は原則としてロードセンター方式とし、制御はコントロールセンターによる中央集中監視制御を基本とする。なお、合理的な理由があり、かつ他の設備に影響しないものであれば電磁集合タイプの採用を可とする。
</t>
  </si>
  <si>
    <t xml:space="preserve">（ウ） 統括(一元)管理・機能分散制御方式を基本に置いて計画する。
</t>
  </si>
  <si>
    <t xml:space="preserve">（エ） 地絡事故を他負荷又はフィーダに波及させないものとする。
</t>
  </si>
  <si>
    <t xml:space="preserve">（オ） 漏電による遮断は原則末端で行う。
</t>
  </si>
  <si>
    <t xml:space="preserve">210V、105V
</t>
  </si>
  <si>
    <t xml:space="preserve">（イ） 統括(一元)管理・機能分散制御方式を基本に置いて計画する。
</t>
  </si>
  <si>
    <t xml:space="preserve">（ウ） 地絡事故を他負荷又はフィーダに波及させないものとする。
</t>
  </si>
  <si>
    <t xml:space="preserve">（エ） 漏電による遮断は原則末端で行う。
</t>
  </si>
  <si>
    <t xml:space="preserve">　本設備は、制御盤、監視盤、操作盤等から構成し、運転、監視及び制御が確実に行えるものとする。遠隔操作方式を原則とするが、現場にて単独操作もできる方式とする。
</t>
  </si>
  <si>
    <t xml:space="preserve">ア  各装置、機器の運転及び制御が容易にかつ効率的に行う事ができるもので、操作、監視は遠隔制御監視方式とし、中央制御室にて集中監視制御ができ、また現場において装置、機器の試験運転等のために単独操作が行えるものとし、この場合現場操作盤に操作場所の切換スイッチを設ける。
</t>
  </si>
  <si>
    <t xml:space="preserve">イ  現場に設置される盤について、特にシーケンサ等の電子装置が収納される盤については、塵埃、水気あるいは湿気、ガス、高温等の悪環境下でも長年にわたり問題が生じないように、配置、構造等について十分留意する。
</t>
  </si>
  <si>
    <t xml:space="preserve">ウ  各機器フィーダ（末端のフィーダ）のELCB又はMCCBは、そのフィーダに短絡事故が発生したとき、上位のELCB又はMCCBに頼ることなく自身で短絡電流を遮断（全容量遮断）できるように設計する。
</t>
  </si>
  <si>
    <t xml:space="preserve">エ  落雷等による系統の瞬時停電時（1秒程度以下）、施設が運転継続するのに必要な機器は電圧復帰後運転を継続できるよう設ける。
</t>
  </si>
  <si>
    <t xml:space="preserve">オ  インバータを使用する場合は高調波対策を施す。
</t>
  </si>
  <si>
    <t xml:space="preserve">カ  保守用電源として動力と電灯の電源を必要箇所に設ける。
</t>
  </si>
  <si>
    <t xml:space="preserve">キ  内線規程に準じて力率調整は極力低圧負荷で行うものとする。
</t>
  </si>
  <si>
    <t xml:space="preserve">インバータ制御方式
</t>
  </si>
  <si>
    <t xml:space="preserve">（ア） 盤を設置する室は、粉じん対策を考慮する。
</t>
  </si>
  <si>
    <t xml:space="preserve">（イ） 瞬停時には、インバータの継続運転が対応可能な機能（瞬停再始動等）を有する。
</t>
  </si>
  <si>
    <t xml:space="preserve">（ウ） 停電からの復電時に直ちにインバータ運転が可能な機能（拾い上げ等）を有する。
</t>
  </si>
  <si>
    <t xml:space="preserve">（ア） 炉用動力、共通動力、保安動力、その他動力ごとに適切なブロックに分ける。
</t>
  </si>
  <si>
    <t xml:space="preserve">（イ） 盤面には、表示灯等を取り付ける。
</t>
  </si>
  <si>
    <t xml:space="preserve">（ウ） 主回路断路部は、電源側、負荷側とも完全自動連結を行い、引出し操作を容易にする。
</t>
  </si>
  <si>
    <t xml:space="preserve">（エ） 瞬停時に継続運転が必要な機器は、継続運転が対応可能な機能を有する。
</t>
  </si>
  <si>
    <t xml:space="preserve">（オ） 運転、警報表示灯などは、オペレータコンソールへの表示も可とする。
</t>
  </si>
  <si>
    <t xml:space="preserve">バーナー制御盤､クレーン用動力制御盤､ろ過式集じん器制御盤､有害ガス除去設備制御盤､排水処理制御盤等
</t>
  </si>
  <si>
    <t xml:space="preserve">鋼板製閉鎖式壁掛又はポスト型
</t>
  </si>
  <si>
    <t xml:space="preserve">（ア） 操作盤は各機器の機側にて、発停操作が行えるとともに、保守点検時に使用するもので、インターロック機構を設ける。
</t>
  </si>
  <si>
    <t xml:space="preserve">（イ） ごみ焼却施設では、現場操作盤にて現場優先操作から中央優先操作へ切り換え時でも運転が継続する制御回路とする。
</t>
  </si>
  <si>
    <t xml:space="preserve">（ウ） 電流計は、過負荷監視機器及び現場にて作動状況が確認できない機器に設置する。
</t>
  </si>
  <si>
    <t xml:space="preserve">（エ） 停止スイッチはオフロック付とする。
</t>
  </si>
  <si>
    <t xml:space="preserve">（オ） 現場操作に適するように各装置、機器の近くに個別又は集合して設ける。
</t>
  </si>
  <si>
    <t xml:space="preserve">全閉外扇三相誘導電動機を原則とする。
</t>
  </si>
  <si>
    <t xml:space="preserve">210V、420V又は6.6kV　50Hz
</t>
  </si>
  <si>
    <t xml:space="preserve">E又はF種
</t>
  </si>
  <si>
    <t xml:space="preserve">原則、JIS規格又はJEM規格による。
</t>
  </si>
  <si>
    <t xml:space="preserve">（ア） 原則としてトップランナーモーターを採用する。
</t>
  </si>
  <si>
    <t xml:space="preserve">（イ） 電動機は、汎用性、経済性、施工の容易性、ケーブルの電圧降下等を考慮して選定すること。
</t>
  </si>
  <si>
    <t xml:space="preserve">（ウ） 始動時のトリップ容量を検討すること。
</t>
  </si>
  <si>
    <t xml:space="preserve">（エ） VVVFは、各種流量制御等を効率良く行うことが要求される場合に使用すること。
</t>
  </si>
  <si>
    <t xml:space="preserve">　「第３章　３．９．１　蒸気タービン」のとおりとする。
</t>
  </si>
  <si>
    <t xml:space="preserve">　「第３章　３．９．２　発電機（電気計装設備工事に含む）」のとおりとする。
</t>
  </si>
  <si>
    <t xml:space="preserve">　蒸気タービン発電機の制御、保護、監視及び遮断器の操作等を行うこと。なお、前述の中央制御室設置の電力監視操作盤からも必要な監視及び操作が可能なようにすること。
</t>
  </si>
  <si>
    <t xml:space="preserve">ア  発電機自立運転時は発電機端子電圧一定制御を、受電との系統連系運転時は受電点の無効電力一定制御（AQR、Q≒0）を行うこと。ただし、一般送配電事業者との協議により力率一定制御(APFR)となる場合はその限りではない。
</t>
  </si>
  <si>
    <t xml:space="preserve">イ  発電機の出力容量オーバーに対する保護を設ける場合には、上記のAQRとは別の独立した機能とすること。
</t>
  </si>
  <si>
    <t xml:space="preserve">ウ  本盤は、電力監視操作盤の一部（タービン発電機監視操作盤）として設置してもよい。
</t>
  </si>
  <si>
    <t xml:space="preserve">エ  本装置で発電機遮断器の自動同期投入を行えるように設計すること。なお、中央制御室設置の発電機監視盤からも同期投入操作が行えるように設計すること。
</t>
  </si>
  <si>
    <t xml:space="preserve">オ  同期投入はかなり慎重さを要する操作であることから、手動による同期投入操作を行う場合には周波数調整、電圧調整のみとし、同期投入は上記自動同期投入装置によるものとすること。
</t>
  </si>
  <si>
    <t xml:space="preserve">カ  自動同期投入装置には、両系統電圧の差電圧を検出する差電圧継電器を設けて、差電圧がほぼ0となったときに動作するようにして、自動同期投入装置と差電圧継電器の双方の動作で同期投入が行われるようにすること。
</t>
  </si>
  <si>
    <t xml:space="preserve">(4) 受発電設備の運転方式は、通常運転は一般送配電事業者とタービン発電機の系統連系運転を行うものとし、余剰電力は小売電気事業者へ売電すること。なお、タービン発電機の休止時あるいは発電電力不足時には、本施設の運転は必要な電力を小売電気事業者から買電することによって行う。
</t>
  </si>
  <si>
    <t xml:space="preserve">(5) 受電側停電時は自立運転できるものとし、発電電力の不足分については負荷の自動選択遮断を行って発電機のトリップ防止を行うこと。
</t>
  </si>
  <si>
    <t xml:space="preserve">　本設備は、全停電時に重要な機能に致命的な損害が生じないようプラントを安全に停止するための保安用設備及び災害時の構成市町の迅速な復旧復興対策のための設備として設置する。そのため、発電設備は長時間の利用（常用利用）に適応した形式を選択するものとする。
</t>
  </si>
  <si>
    <t xml:space="preserve">ア  停電後40秒以内に電圧確立が可能な性能を有し、タイマー等により自動的に順次負荷投入するものとする。また、消防法・建築基準法に基づく適合規格品とする。
</t>
  </si>
  <si>
    <t xml:space="preserve">イ  設備容量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など、多用途に用いることが可能なシステムとする。なお、1炉立上げへの利用については、消防法などの関係法令及び基準に合致するものとする。
</t>
  </si>
  <si>
    <t xml:space="preserve">ウ  電力監視設備に非常用発電機の監視計器を設置するとともに、重故障及び軽故障表示を中央制御室へ表示する。
</t>
  </si>
  <si>
    <t xml:space="preserve">エ  運転制御は自動及び手動制御とすること。
</t>
  </si>
  <si>
    <t xml:space="preserve">オ  非常用発電機出力は、下記を満たす容量の内、大きい方の容量を選定する。
</t>
  </si>
  <si>
    <t xml:space="preserve">（ア） 一般送配電事業者からの送電が停止し、かつ蒸気タービン発電機が停止した際に、ごみ焼却施設の焼却炉を安全に停止させたり、粗大ごみ処理施設の破砕物を後段のホッパやヤードまで搬送させたりするために、必要な機器及び建築設備が必要とする容量。なお、この際にも保安電源のための電気容量は別途必要とする。
</t>
  </si>
  <si>
    <t xml:space="preserve">（イ） 焼却炉1炉の立上げ動作を開始してから焼却炉2炉目の炉立上げ完了まで、その時々の蒸気タービン発電機による発電量と合わせて商用電源が断たれていても必要電力を賄える十分な容量（ごみ条件：冬季、基準ごみ質）。なお、この際にも保安電源のための電気容量は別途必要とする。
</t>
  </si>
  <si>
    <t xml:space="preserve">カ  オーバーホールや定期点検期間を除き、ごみ焼却施設、粗大ごみ処理施設が稼働する間は運転できるようにする。また、オーバーホールや定期点検を行う時期は、原則として全炉休止期間とする。
</t>
  </si>
  <si>
    <t xml:space="preserve">キ  浸水対策が講じられた場所に設置する。
</t>
  </si>
  <si>
    <t xml:space="preserve">自動及び遠隔手動
</t>
  </si>
  <si>
    <t xml:space="preserve">【　】L
</t>
  </si>
  <si>
    <t xml:space="preserve">（ア） 消音対策を確実にするとともに、適切な位置から屋外へ排気する。
</t>
  </si>
  <si>
    <t xml:space="preserve">（イ） 原動機及び発電機の据付は、防振対策を行う。
</t>
  </si>
  <si>
    <t xml:space="preserve">（ウ） 室内（防音パッケージ採用も含む）にオイルミストが滞留しないようオイルミスト集塵機の設置や屋外への排気を配慮すること。
</t>
  </si>
  <si>
    <t xml:space="preserve">１基
</t>
  </si>
  <si>
    <t xml:space="preserve">80％（遅れ）
</t>
  </si>
  <si>
    <t xml:space="preserve">F種以上
</t>
  </si>
  <si>
    <t xml:space="preserve">ブラシレス励磁方式
</t>
  </si>
  <si>
    <t xml:space="preserve">（ア） 自動電圧調整装置を設け、負荷電流に応じ電圧を自動調整する。
</t>
  </si>
  <si>
    <t xml:space="preserve">（イ） 周波数調整、回転数の調整は、現場及び中央制御室とする。
</t>
  </si>
  <si>
    <t xml:space="preserve">（ア） 電圧、力率、同期投入等の設定及び監視操作は、現場及び中央制御室にて行う。
</t>
  </si>
  <si>
    <t xml:space="preserve">必要負荷の30分間以上
</t>
  </si>
  <si>
    <t xml:space="preserve">シール型焼結式アルカリ蓄電池又は長寿命型陰極吸収式鉛蓄電池
</t>
  </si>
  <si>
    <t xml:space="preserve">静止型
</t>
  </si>
  <si>
    <t xml:space="preserve">ア  負荷の種類は以下のとおり。
</t>
  </si>
  <si>
    <t xml:space="preserve">（ア） 計装分散制御システム
</t>
  </si>
  <si>
    <t xml:space="preserve">（イ） 計量機
</t>
  </si>
  <si>
    <t xml:space="preserve">（ウ） ごみクレーン制御回路
</t>
  </si>
  <si>
    <t xml:space="preserve">（エ） シーケンス制御回路
</t>
  </si>
  <si>
    <t xml:space="preserve">（オ） 蒸気タービン制御回路
</t>
  </si>
  <si>
    <t xml:space="preserve">（カ） 中央制御表示灯
</t>
  </si>
  <si>
    <t xml:space="preserve">（キ） 電気室表示灯
</t>
  </si>
  <si>
    <t xml:space="preserve">（ク） 発電機表示灯
</t>
  </si>
  <si>
    <t xml:space="preserve">（ケ） その他必要な負荷
</t>
  </si>
  <si>
    <t xml:space="preserve">イ  電力を供給する負荷の特性、容量、用途、周辺環境条件等を検討し、機器の性能等を選定する。
</t>
  </si>
  <si>
    <t xml:space="preserve">ウ  負荷回路は、各系統別に分ける。
</t>
  </si>
  <si>
    <t xml:space="preserve">エ  装置は点検時には、安全に点検できるよう考慮する。（別系統から電源供給等）
</t>
  </si>
  <si>
    <t xml:space="preserve">オ  直流電源装置との一体構成を可とする。
</t>
  </si>
  <si>
    <t xml:space="preserve">カ  原則として1台で集中管理する構成とするが、維持管理等で分散設置の優位性が明らかな箇所については、受注後の協議による。
</t>
  </si>
  <si>
    <t xml:space="preserve">サイリスタ方式
</t>
  </si>
  <si>
    <t xml:space="preserve">（ア） 自動定電圧浮動充電方式
</t>
  </si>
  <si>
    <t xml:space="preserve">（イ） 均等充電時の負荷電圧補償
</t>
  </si>
  <si>
    <t xml:space="preserve">交流100～420V、50Hz
</t>
  </si>
  <si>
    <t xml:space="preserve">直流100V
</t>
  </si>
  <si>
    <t xml:space="preserve">ア  負荷回路は、各系統別に分ける。
</t>
  </si>
  <si>
    <t xml:space="preserve">イ  負荷の種類は原則として以下のとおりとする。
</t>
  </si>
  <si>
    <t xml:space="preserve">（ア） 高圧遮断器操作
</t>
  </si>
  <si>
    <t xml:space="preserve">（イ） 高圧受電盤、高圧配電盤の制御電源及び表示灯
</t>
  </si>
  <si>
    <t xml:space="preserve">（ウ） 蒸気タービン発電機の制御電源
</t>
  </si>
  <si>
    <t xml:space="preserve">（エ） 監視表示灯電源
</t>
  </si>
  <si>
    <t xml:space="preserve">（オ） その他必要なもの
</t>
  </si>
  <si>
    <t xml:space="preserve">ウ  監視制御方式は統括(一元)管理・機能分散制御方式で計画する。
</t>
  </si>
  <si>
    <t xml:space="preserve">エ  直流電源装置の容量は、非常用照明及び受変電設備の制御に必要な電流並びに供給時間により算出する。
</t>
  </si>
  <si>
    <t xml:space="preserve">オ  無停電電源装置との一体構成を可とする。
</t>
  </si>
  <si>
    <t xml:space="preserve">　鋼板製の受変電盤、配電盤、監視盤、制御盤、操作盤等の構造はJEM1459に基づくとともに、以下によること。
</t>
  </si>
  <si>
    <t xml:space="preserve">(1) 前面枠及び扉　鋼板製　t＝2.3mm
</t>
  </si>
  <si>
    <t xml:space="preserve">(2) 屋外設置の場合はSUS製とする。
</t>
  </si>
  <si>
    <t xml:space="preserve">(3) デスク形及び垂直自立形盤は、原則として前面・裏面共丁番式扉付きとする。
</t>
  </si>
  <si>
    <t xml:space="preserve">(4) 表示ランプ、照光式スイッチ、アナンシェーター等の光源はLEDとする。
</t>
  </si>
  <si>
    <t xml:space="preserve">(5) 扉を鍵付とする場合は、キーNOは協議後決定とする。
</t>
  </si>
  <si>
    <t xml:space="preserve">(6) 塗装方法は、メラミン焼付塗装又は粉体塗装（いずれも半艶）とし、盤内外面とも指定色とする。（プラント及び建築設備関係も統一する。）
</t>
  </si>
  <si>
    <t xml:space="preserve">(7) 設置する環境に応じた仕様とする。（粉じん、防水等）
</t>
  </si>
  <si>
    <t xml:space="preserve">(8) 塗装膜厚は外面60μm以上、内面40μm以上とする。
</t>
  </si>
  <si>
    <t xml:space="preserve">(9) 自立盤は立ったまま操作可能な扉ロックを設ける。
</t>
  </si>
  <si>
    <t xml:space="preserve">　補修用電源として、補修用電源盤をプラットホーム、ホッパステージ、炉室の主要階、灰処理室、地下階（灰押出し装置近傍）、バグフィルタ近傍、乾式排ガス処理装置近傍、排処理設備室、灰クレーン近傍等の必要箇所に補修用アーク溶接機用として設置すること。また、電動工具用電源を必要箇所に設ける。
</t>
  </si>
  <si>
    <t xml:space="preserve">　電気配線工事にあっては、電力供給の信頼性、安全性、省エネルギー、省力化、経済性やリサイクルの観点からエコ電線・エコケーブル、配線器具等の機器材料の新製品、新配線工法、配線工事用工具等を検討する。
</t>
  </si>
  <si>
    <t xml:space="preserve">(1) 配線、配管、配線棚、器具類、盤類及び施工については、関係規格に適合するとともに、国土交通省大臣官房官庁営繕部監修「公共建築工事標準仕様書（電気設備工事編）」及び「公共建築工事標準図（電気設備工事編）」に準拠する。
</t>
  </si>
  <si>
    <t xml:space="preserve">(2) 高圧・低圧幹線・動力各回路のケーブルサイズ算定計算書を提出する。
</t>
  </si>
  <si>
    <t xml:space="preserve">(3) 配線ダクト・ケーブルラックの断面サイズ算定計算書を提出する。
</t>
  </si>
  <si>
    <t xml:space="preserve">(4) 幹線の配管・配線・盤類は、可能な限りEPS(配線室)内に設置できるように建築と整合をとって計画する。
</t>
  </si>
  <si>
    <t xml:space="preserve">(5) 防火区画貫通処理に当たっては一般財団法人日本建築センター(BCJ)の性能評定を受けた工法で実施する。
</t>
  </si>
  <si>
    <t xml:space="preserve">(6) 接地工事は、電気設備に関する技術基準を定める省令及び解釈を遵守して施工する。また、誘導雷により電位差が生じない処置を計画する。
</t>
  </si>
  <si>
    <t xml:space="preserve">(7) 電線太さは電圧降下等を検討して決定する。
</t>
  </si>
  <si>
    <t xml:space="preserve">(8) 油の漏洩の可能性がある所等、危険と思われた場合の電気配線の措置は、関係法令に規定された防爆構造とする。
</t>
  </si>
  <si>
    <t xml:space="preserve">　本設備は、プラント設備の運転操作、監視、制御の集中化と自動化を行うことにより、プラント設備の信頼性の向上と省力化を図るとともに、運営管理に必要な情報収集を合理的、かつ迅速に行うことを目的としたものである。
</t>
  </si>
  <si>
    <t xml:space="preserve">(1) ごみ焼却施設はディスプレイオペレーションを主体とした分散型制御システム（DCS）やSCADA＋二重化PLCによる監視制御システムなど、ごみ焼却施設の特性や信頼性に配慮した監視、制御システムを採用する。粗大ごみ処理施設についてはオペレータコンソールにてPLCを基本としたシステムを標準とする。
</t>
  </si>
  <si>
    <t xml:space="preserve">(2) 工場棟内（計量棟含む）に光ファイバ等を用いたデータウェイ（構内LAN）を敷設し、本施設の運転・制御・監視に係る全ての情報（計量関係データ及び監視用モニタ画像を含む）をこれに接続する。
</t>
  </si>
  <si>
    <t xml:space="preserve">(3) 作業員事務室や組合事務室内には、計量棟の計量システムと接続した専用端末を設け、事務室内で計量データを把握・編集可能とする。
</t>
  </si>
  <si>
    <t xml:space="preserve">(4) 自家用電気工作物に係るサイバーセキュリティの確保に関するガイドラインを考慮したシステム構成ならびにネットワーク構成とする。
</t>
  </si>
  <si>
    <t xml:space="preserve">(5) 計装関係で使用する計器、機器類は、互換性及び信頼性等に配慮し、特殊なものを除き、統一的に使用する。
</t>
  </si>
  <si>
    <t xml:space="preserve">(6) 操作、保守及び管理の容易性と省力化を考慮した設備とする。
</t>
  </si>
  <si>
    <t xml:space="preserve">(7) 事故防止及び事故の波及防止を考慮した設備とする。
</t>
  </si>
  <si>
    <t xml:space="preserve">(8) 設備の増設、更新等、将来的な対応を考慮した設備とする。
</t>
  </si>
  <si>
    <t xml:space="preserve">(9) サーバやクライアントPCがダウンした場合でも、処理が引き継げるシステムとし、また、データのバックアップシステムを設ける。
</t>
  </si>
  <si>
    <t xml:space="preserve">(10) データ通信、制御部分の二重化（DCSのCPU、電源部、制御LANインターフェース、シリアルI/O通信部等の二重化は基本とする）、データバスの二重化を図る。
</t>
  </si>
  <si>
    <t xml:space="preserve">(11) 中央制御室での警報表示は一括表示ではなく、詳細内容を表示し、維持管理性の向上を図る。
</t>
  </si>
  <si>
    <t xml:space="preserve">(12) 使用するセンサー類は、信頼性が高く精度のよいものを選定する。
</t>
  </si>
  <si>
    <t xml:space="preserve">(13) 計測器類は全ての設備について、DCSによる自動化及び遠隔監視操作を考慮し、適切なものを選定・設置する。
</t>
  </si>
  <si>
    <t xml:space="preserve">(14) 破砕施設における主要な機器の運転監視制御は、原則として中央制御室に操作盤を設け全ての機器の操作制御が行えるよう計画する。また、必要に応じて現場操作盤による操作とする。
</t>
  </si>
  <si>
    <t xml:space="preserve">　計装制御計画は以下のとおりとする。
</t>
  </si>
  <si>
    <t xml:space="preserve">（ア） 制御は自動制御とする。
</t>
  </si>
  <si>
    <t xml:space="preserve">（イ） 装置の発停は手動介入により行う。ただし、その発停が手動介入では不具合や危険を生じさせる場合は、自動発停とする。
</t>
  </si>
  <si>
    <t xml:space="preserve">（ウ） 制御装置はDCS内、中央制御室、電気関係諸室、現場等に分散して配置する。ただし、粉じん、高温、多湿等の雰囲気中に配置する場合には、制御装置（盤を含む）に保護策を講ずる。
</t>
  </si>
  <si>
    <t xml:space="preserve">（エ） 制御装置を配置する場合、メンテナンス用スペースと照明を設ける。
</t>
  </si>
  <si>
    <t xml:space="preserve">（オ） 制御装置をDCS内以外の場所に設置する場合、DCS にその装置の運転に必要な情報を伝送する。
</t>
  </si>
  <si>
    <t xml:space="preserve">（ア） 装置の発停は中央制御室から行う。また、その設定値の変更等も中央制御室から可能とする。
</t>
  </si>
  <si>
    <t xml:space="preserve">（イ） 装置の発停は現場においても行う。現場には発停用のスイッチ、切換スイッチ等を現場制御盤や現場操作盤に設ける。
</t>
  </si>
  <si>
    <t xml:space="preserve">（ウ） 分散配置した制御装置の調整はそれぞれの制御装置で行う。DCS内の制御装置の調整はDCS内で行う。
</t>
  </si>
  <si>
    <t xml:space="preserve">（エ） 単独で配置された電動機には機側に現場制御操作盤を設け、ここから発停を可能とする。
</t>
  </si>
  <si>
    <t xml:space="preserve">（ア） 処理系列の各設備、装置、機器の起動動作は、下流の装置、機器から順次起動するシステムとする。また、各電動機は、通常下流側からのみ順次起動できるようインターロック回路を組む。また、下流側機器の過負荷時には、自動的に停止、速度調整が可能とする。
</t>
  </si>
  <si>
    <t xml:space="preserve">（イ） 運転中にある機械が異常のため停止した場合、運転を一斉停止させると共に、中央制御室と現場の警報を発報する。
</t>
  </si>
  <si>
    <t xml:space="preserve">（ウ） 回転破砕処理系列等の一連の流れ作業を構成する設備、装置、機器のうち、いずれかの機器が停止した場合には、対象機器の上流側の機器は自動的に停止するシステムとする。
</t>
  </si>
  <si>
    <t xml:space="preserve">（エ） 破砕機の過負荷による、ごみの供給量の制御が可能とする。
</t>
  </si>
  <si>
    <t xml:space="preserve">（オ） 装置の発停は手動介入により行う。ただし、その発停が手動介入では不具合や危険を生じさせる場合は、自動発停とする。
</t>
  </si>
  <si>
    <t xml:space="preserve">（カ） 制御装置は中央制御室、電気関係諸室、現場等に分散して配置する。ただし、粉じん、高温、多湿等の雰囲気に配置する場合には、制御装置（盤を含む）に保護策を講ずる。
</t>
  </si>
  <si>
    <t xml:space="preserve">（キ） 制御装置を配置する場合、メンテナンス用スペースと照明を設ける。
</t>
  </si>
  <si>
    <t xml:space="preserve">（ク） 制御装置を中央制御室以外の場所に設置する場合、中央制御室にその装置の運転に必要な情報を伝送する。
</t>
  </si>
  <si>
    <t xml:space="preserve">（ア） 通常時においては、装置の発停は中央制御室から行う。また、その設定値の変更等も中央制御室から可能とする。
</t>
  </si>
  <si>
    <t xml:space="preserve">（ウ） 分散配置した制御装置の調整はそれぞれの制御装置で行う。
</t>
  </si>
  <si>
    <t xml:space="preserve">（オ） 破砕機、コンベヤ等の機側には、緊急停止装置を設ける。特に機側での日常作業が必要な装置には、作業場所付近に緊急停止装置（コンベヤの引綱スイッチ等）を設ける。緊急停止した場合は、対象装置だけでなく、関連性や安全面を考慮して停止が必要と考えられる全ての装置を一括して停止する。
</t>
  </si>
  <si>
    <t xml:space="preserve">（カ） 使用するセンサー類は、信頼性が高く精度のよいものを選定する。
</t>
  </si>
  <si>
    <t xml:space="preserve">（キ） 安全対策として、温度検知、炎検知、ガス検知器等を単独又は複合的に計画する。
</t>
  </si>
  <si>
    <t xml:space="preserve">（ク） 竪型高速回転破砕機の爆風放散筒には、爆発検知器を設ける。
</t>
  </si>
  <si>
    <t xml:space="preserve">ア  一部の周辺機器の故障及びオペレータの誤操作に対しても、システム全体が停止することのないよう、フェイルセーフ、フェイルソフト、フールプルーフ等を考慮したハードウェア、ソフトウェアを設ける。
</t>
  </si>
  <si>
    <t xml:space="preserve">イ  環境対策を十分考慮の上、ごみ処理プロセスの雰囲気に適したシステム構成とし、停電、電圧の変動及びノイズ等に対して十分な保護対策を講ずる。
</t>
  </si>
  <si>
    <t xml:space="preserve">ウ  感震器を設置し、原則として250ガル以上の加速度を感知した場合には、ごみ処理を自動的に停止できるシステムを計画する。
</t>
  </si>
  <si>
    <t xml:space="preserve">ア  レベル、温度、圧力等プロセスデータの表示、監視
</t>
  </si>
  <si>
    <t xml:space="preserve">イ  ごみ・灰クレーン運転状況の表示
</t>
  </si>
  <si>
    <t xml:space="preserve">ウ  主要機器の運転状態の表示
</t>
  </si>
  <si>
    <t xml:space="preserve">エ  受変電設備運転状態の表示、監視
</t>
  </si>
  <si>
    <t xml:space="preserve">オ  電力デマンド監視
</t>
  </si>
  <si>
    <t xml:space="preserve">カ  各種電動機電流値の監視
</t>
  </si>
  <si>
    <t xml:space="preserve">キ  機器及び制御系統の異常の監視
</t>
  </si>
  <si>
    <t xml:space="preserve">ク  公害関連データの表示、監視
</t>
  </si>
  <si>
    <t xml:space="preserve">ケ  その他運転に必要なもの
</t>
  </si>
  <si>
    <t xml:space="preserve">　自動立上、自動立下、緊急時自動立下、燃焼制御（CO、NOx制御含む）、焼却量制御、蒸気発生量安定化制御、その他
</t>
  </si>
  <si>
    <t xml:space="preserve">　自動立上、自動立下、緊急時自動立下、その他
</t>
  </si>
  <si>
    <t xml:space="preserve">　ボイラ水面レベル制御、ボイラ水質管理、蒸気発生量管理、蒸気圧力管理、蒸気温度管理、その他
</t>
  </si>
  <si>
    <t xml:space="preserve">　自動力率調整、非常用発電機自動立上、停止、運転制御、その他
</t>
  </si>
  <si>
    <t xml:space="preserve">　自動立上、自動立下、緊急時自動立下、自動同期投入運転制御、その他
</t>
  </si>
  <si>
    <t xml:space="preserve">　攪拌、投入、つかみ量調整、積替、その他
</t>
  </si>
  <si>
    <t xml:space="preserve">　つかみ量調整、積込、積替、その他
</t>
  </si>
  <si>
    <t xml:space="preserve">　回転数制御、発停制御、交互運転、その他
</t>
  </si>
  <si>
    <t xml:space="preserve">　水槽等のレベル制御、排水処理装置制御、その他
</t>
  </si>
  <si>
    <t xml:space="preserve">コ  公害関係運転制御
</t>
  </si>
  <si>
    <t xml:space="preserve">　排ガス処理設備制御、飛灰処理装置制御、その他
</t>
  </si>
  <si>
    <t xml:space="preserve">　車両待機の指示、投入位置（受け入れ可能な投入扉）の指示、その他
</t>
  </si>
  <si>
    <t xml:space="preserve">　空調設備温度湿度制御、換気設備発停制御、照明設備発停制御、給排水設備水位発停温度制御、電力設備監視制御、通信設備監視制御、その他
</t>
  </si>
  <si>
    <t xml:space="preserve">ア  ごみの搬入データ
</t>
  </si>
  <si>
    <t xml:space="preserve">イ  焼却灰、飛灰処理物、不燃物、処理不適物等の搬出データ
</t>
  </si>
  <si>
    <t xml:space="preserve">ウ  鉄、アルミ等の搬出データ
</t>
  </si>
  <si>
    <t xml:space="preserve">エ  ごみ処理（焼却、破砕など）データ
</t>
  </si>
  <si>
    <t xml:space="preserve">オ  ごみ低位発熱量演算データ
</t>
  </si>
  <si>
    <t xml:space="preserve">カ  受電、売電量等電力管理データ
</t>
  </si>
  <si>
    <t xml:space="preserve">キ  各種プロセスデータ
</t>
  </si>
  <si>
    <t xml:space="preserve">ク  公害監視データ
</t>
  </si>
  <si>
    <t xml:space="preserve">ケ  排ガス量データ
</t>
  </si>
  <si>
    <t xml:space="preserve">コ  薬品使用量、ユーティリティ使用量等のデータ
</t>
  </si>
  <si>
    <t xml:space="preserve">サ  各機器の稼働状況のデータ
</t>
  </si>
  <si>
    <t xml:space="preserve">シ  アラーム発生記録
</t>
  </si>
  <si>
    <t xml:space="preserve">ス  その他必要なデータ
</t>
  </si>
  <si>
    <t xml:space="preserve">　計装リストを作成すること。
</t>
  </si>
  <si>
    <t xml:space="preserve">　以下の計装機器を必要な箇所に、適切な形式、測定レンジ幅のものを設ける。
</t>
  </si>
  <si>
    <t xml:space="preserve">ア  重量センサー等
</t>
  </si>
  <si>
    <t xml:space="preserve">イ  温度、圧力センサー等
</t>
  </si>
  <si>
    <t xml:space="preserve">ウ  流量計、流速計等
</t>
  </si>
  <si>
    <t xml:space="preserve">エ  開度計、回転数計等
</t>
  </si>
  <si>
    <t xml:space="preserve">オ  電流、電圧、電力、電力量、力率等
</t>
  </si>
  <si>
    <t xml:space="preserve">カ  水槽レベル等
</t>
  </si>
  <si>
    <t xml:space="preserve">キ  pH、導電率等
</t>
  </si>
  <si>
    <t xml:space="preserve">ク  感震器
</t>
  </si>
  <si>
    <t xml:space="preserve">ケ  その他必要なもの
</t>
  </si>
  <si>
    <t xml:space="preserve">　本機器は、煙道排ガス中のばい煙濃度並びに気象測定を行うために設ける。
</t>
  </si>
  <si>
    <t xml:space="preserve">（ア） 硫黄酸化物濃度計（エコノマイザ出口（必要に応じて設置）、煙突部）
</t>
  </si>
  <si>
    <t xml:space="preserve">（イ） 塩化水素濃度計（エコノマイザ出口、煙突部）
</t>
  </si>
  <si>
    <t xml:space="preserve">（ウ） 窒素酸化物濃度計（煙突部）
</t>
  </si>
  <si>
    <t xml:space="preserve">（エ） 酸素濃度計（燃焼室出口、煙突部）
</t>
  </si>
  <si>
    <t xml:space="preserve">（オ） 一酸化炭素濃度計（エコノマイザ出口（必要に応じて設置）、煙突部）
</t>
  </si>
  <si>
    <t xml:space="preserve">（カ） ばいじん濃度計（煙突部）
</t>
  </si>
  <si>
    <t xml:space="preserve">（キ） 二酸化炭素濃度計（煙突部）
</t>
  </si>
  <si>
    <t xml:space="preserve">（ク） 水銀濃度計（煙突部）
</t>
  </si>
  <si>
    <t xml:space="preserve">（ケ） 水分計（煙突部）
</t>
  </si>
  <si>
    <t xml:space="preserve">（コ） 風向、風速（屋外部）
</t>
  </si>
  <si>
    <t xml:space="preserve">（サ） 大気温度計（屋外部）
</t>
  </si>
  <si>
    <t xml:space="preserve">（シ） 大気湿度計（屋外部）
</t>
  </si>
  <si>
    <t xml:space="preserve">（ス） 日射量（屋外部）
</t>
  </si>
  <si>
    <t xml:space="preserve">（ア） 設置場所は、各系列の適切な位置に分析計を設置し、連続監視を行う。
</t>
  </si>
  <si>
    <t xml:space="preserve">（イ） 測定機器、記録計等必要な機器は、できるだけ複数の計装項目を同一盤面に納め、コンパクト化を図ると共に、導管等の共有化を図る。
</t>
  </si>
  <si>
    <t xml:space="preserve">（ウ） DCSに分析値を送信すると共に、中央制御室で連続監視を行うことが可能なものとする。
</t>
  </si>
  <si>
    <t xml:space="preserve">（エ） 任意の警報値設定が可能なものとし、警報発信機能も有する。
</t>
  </si>
  <si>
    <t xml:space="preserve">（オ） 各測定機器は、原則として自動校正機能を有する。
</t>
  </si>
  <si>
    <t xml:space="preserve">　本装置は、粗大ごみ処理施設の爆発、火災等の検知を行うものとする。
</t>
  </si>
  <si>
    <t xml:space="preserve">（ア） 可燃性ガス検知器
</t>
  </si>
  <si>
    <t xml:space="preserve">（イ） 炎検知器
</t>
  </si>
  <si>
    <t xml:space="preserve">（ウ） 温度検知器
</t>
  </si>
  <si>
    <t xml:space="preserve">（エ） 爆発検知器
</t>
  </si>
  <si>
    <t xml:space="preserve">（ア） 設置場所は、適切な位置に検知器等を設置し、連続監視を行う。
</t>
  </si>
  <si>
    <t xml:space="preserve">（ウ） 任意の警報値設定が可能なものとし、警報発信機能も有する。
</t>
  </si>
  <si>
    <t xml:space="preserve">ア  運転上必要かつ十分なカメラ及びモニタを設置する。設置場所は「表２-３５～３６　カメラ設置場所（標準）」、「表２-３７～３９　モニタ設置場所（標準）」を参考とし、同程度もしくはそれ以上の仕様・箇所に設置する。詳細は協議にて決定する。
</t>
  </si>
  <si>
    <t xml:space="preserve">イ  計量の待ち台数を確認できるカメラ、門扉の監視カメラ等も併せて設ける。
</t>
  </si>
  <si>
    <t xml:space="preserve">ウ  屋外に設置するカメラには、内部結露防止対策を講ずること。
</t>
  </si>
  <si>
    <t xml:space="preserve">エ  モニタに表示する文字は漢字対応とする。
</t>
  </si>
  <si>
    <t xml:space="preserve">オ  デジタルカメラシステムの採用等、最新の機器を導入する。
</t>
  </si>
  <si>
    <t xml:space="preserve">　プラント監視用モニタを設置する。モニタは必要かつ十分な台数とし、画面切換、分割表示が可能なものとする。また、必要に応じて、プラントの警報表示灯、各種記録計等を設置する。なお、見学の主要な箇所であるため、見学者用設備としても配慮する。
</t>
  </si>
  <si>
    <t xml:space="preserve">　形式は、提案によるものとする。プラント運転・監視用に複数台を設置し、不具合発生時でも運転・監視をバンプレスに引継ぎができる冗長構成とする。
</t>
  </si>
  <si>
    <t xml:space="preserve">　形式は、オペレータコンソールと意匠上の統一を図る。モニタは以下の項目の表示機能を有する。
</t>
  </si>
  <si>
    <t xml:space="preserve">ア  各ピット番地のごみ高さ
</t>
  </si>
  <si>
    <t xml:space="preserve">イ  自動運転設定画面
</t>
  </si>
  <si>
    <t xml:space="preserve">ウ  ごみピット火災報知器温度情報
</t>
  </si>
  <si>
    <t xml:space="preserve">エ  その他必要な情報
</t>
  </si>
  <si>
    <t xml:space="preserve">　各プロセスコントロールステーションの構成及びデータウェイは冗長構成とすること。炉用プロセスには焼却炉の自動燃焼装置を含むこと。なお、独立して自動燃焼装置を計画する場合は、炉用プロセスとの通信は2重化すること。
</t>
  </si>
  <si>
    <t xml:space="preserve">　建築設備機器の発停制御その他を建築総合監視制御盤で集中的に行うこと。
</t>
  </si>
  <si>
    <t xml:space="preserve">ア  冗長化により、プライマリーがダウンした場合でも、継続運用ができる信頼性の高い構成とすること。
</t>
  </si>
  <si>
    <t xml:space="preserve">イ  記憶装置（ハードディスクドライブ等）への記録は2台平行して行い装置の故障によるデータの損失がないようにすること。
</t>
  </si>
  <si>
    <t xml:space="preserve">ウ  運転管理に必要な出力装置を設けること。形式、数量は提案によるものとする。
</t>
  </si>
  <si>
    <t xml:space="preserve">エ  セキュリティ上の観点から独立したものとし、オペレータコンソールなどと統合しない構成とする。
</t>
  </si>
  <si>
    <t xml:space="preserve">　警報記録用プリンタは、以下の事項を満たすものとする。
</t>
  </si>
  <si>
    <t xml:space="preserve">（ア） 随時出力とし、防音対策を施すこと。
</t>
  </si>
  <si>
    <t xml:space="preserve">（イ） 「(4)画面ハードコピー用カラープリンタ」との共用も可とする。
</t>
  </si>
  <si>
    <t xml:space="preserve">　データ処理端末は、焼却量、搬入量、公害監視データ等各種プロセスデータの表示、解析及び中央制御室オペレータコンソール主要画面の表示(機器操作はできない)、電力監視装置画面の表示（操作はできない）を行うものである。本装置は以下の事項を満たすものとする。
</t>
  </si>
  <si>
    <t xml:space="preserve">（ア） 運転データは光ケーブル等を介してデータロガから取り込む。
</t>
  </si>
  <si>
    <t xml:space="preserve">（イ） 取り込むデータ及びオペレータ画面については原則全画面とする。
</t>
  </si>
  <si>
    <t xml:space="preserve">ア  計量機台数分の計量が同時、並行に行える仕様とすること。
</t>
  </si>
  <si>
    <t xml:space="preserve">イ  自動計量システムのソフトウェアは、広範に使用されているOS上で起動すること。
</t>
  </si>
  <si>
    <t xml:space="preserve">ウ  手動計量、データの修正、検索機能を有すること。
</t>
  </si>
  <si>
    <t xml:space="preserve">エ  本計量機によるデータは、中央制御室に設置するデータ処理装置に連結し、車両、ごみ種別に日報、月報、年報が作成できること。
</t>
  </si>
  <si>
    <t xml:space="preserve">オ  伝票の表記方法は、本組合と協議すること。
</t>
  </si>
  <si>
    <t xml:space="preserve">カ  その他の仕様は、「第３章　３．２．１　ごみ計量機」に準じる。
</t>
  </si>
  <si>
    <t xml:space="preserve">ア  ごみクレーンの全自動、半自動、手動の各運転制御を行えること。
</t>
  </si>
  <si>
    <t xml:space="preserve">イ  ごみクレーンによるデータは、中央制御室に設置するデータ処理装置に連結し、日報、月報、年報が作成できること。
</t>
  </si>
  <si>
    <t xml:space="preserve">ウ  その他の仕様は、「第３章　３．２．７　ごみクレーン」に準じる。
</t>
  </si>
  <si>
    <t xml:space="preserve">ア  空気作動の装置や制御器などに圧縮空気を供給するために設ける。
</t>
  </si>
  <si>
    <t xml:space="preserve">ウ  無給油式（オイルフリー）とすること。
</t>
  </si>
  <si>
    <t xml:space="preserve">エ  自動アンローダ運転と現場手動ができるものとする。
</t>
  </si>
  <si>
    <t xml:space="preserve">オ  必要な貯留量の計装用空気タンクを設ける。
</t>
  </si>
  <si>
    <t xml:space="preserve">カ  除湿装置を設ける。
</t>
  </si>
  <si>
    <t xml:space="preserve">キ  腐食防止に配慮した冷却方法とする。
</t>
  </si>
  <si>
    <t xml:space="preserve">幅【　】ｍ×高さ【　】ｍ×奥行【　】ｍ
</t>
  </si>
  <si>
    <t xml:space="preserve">【ばいじん、窒素酸化物、硫黄酸化物、塩化水素、一酸化炭素、風向、風速、ダイオキシン類、水銀、気温、発電量】
</t>
  </si>
  <si>
    <t xml:space="preserve">ア  公害監視を目的に、排ガス濃度等を連続的に表示する。表示板の設置位置は屋外とし、詳細は別途協議とする。
</t>
  </si>
  <si>
    <t xml:space="preserve">イ  ばいじん、窒素酸化物、硫黄酸化物、塩化水素は、炉ごとに移動平均値（1時間ごと）を自動表示する。
</t>
  </si>
  <si>
    <t xml:space="preserve">ウ  排ガス中のダイオキシン類及び水銀は、定期測定による分析結果の値を表示できるようにする。なお、定期測定の分析値であること並びに測定日を併せて示すことができるようにする。また、ダイオキシン類の表示が0とならないよう表示桁（小数点以下）を配慮すること。
</t>
  </si>
  <si>
    <t xml:space="preserve">エ  炉停止の時は「炉停止中」を表示する。
</t>
  </si>
  <si>
    <t xml:space="preserve">オ  「調整中」やその他連絡事項等、手動入力によるメッセージも表示可能とすること。
</t>
  </si>
  <si>
    <t xml:space="preserve">カ  適宜説明書を設けるなど、分かりやすい表示とする。
</t>
  </si>
  <si>
    <t xml:space="preserve">　その他の施設機能の発揮及び運転に必要な自動運転制御装置を設ける。
</t>
  </si>
  <si>
    <t xml:space="preserve">　新ごみ処理施設の工事範囲は、下記工事1式とする。
</t>
  </si>
  <si>
    <t xml:space="preserve">(1) ごみ焼却施設建設
</t>
  </si>
  <si>
    <t xml:space="preserve">(2) 粗大ごみ処理施設建設
</t>
  </si>
  <si>
    <t xml:space="preserve">(3) ランプウェイ（上り、下り）建設（必要に応じて設置）
</t>
  </si>
  <si>
    <t xml:space="preserve">(4) 計量棟（入口側・出口側）建設
</t>
  </si>
  <si>
    <t xml:space="preserve">(5) 洗車場建設
</t>
  </si>
  <si>
    <t xml:space="preserve">(6) 駐車場整備
</t>
  </si>
  <si>
    <t xml:space="preserve">(7) 場内道路整備
</t>
  </si>
  <si>
    <t xml:space="preserve">(8) 門、囲障設置
</t>
  </si>
  <si>
    <t xml:space="preserve">(9) 構内照明設置
</t>
  </si>
  <si>
    <t xml:space="preserve">(10) 構内排水設備設置
</t>
  </si>
  <si>
    <t xml:space="preserve">(11) さく井工事
</t>
  </si>
  <si>
    <t xml:space="preserve">(12) 植栽、芝張整備
</t>
  </si>
  <si>
    <t xml:space="preserve">(13) 測量（必要に応じて実施）
</t>
  </si>
  <si>
    <t xml:space="preserve">(14) 地質調査（必要に応じて実施）
</t>
  </si>
  <si>
    <t xml:space="preserve">(15) その他関連するもの
</t>
  </si>
  <si>
    <t xml:space="preserve">(1) 建築物のデザインや色彩、植栽など景観形成に係る計画については、景観法（平成16年法律第110号）や中央市景観条例（平成26年条例第18号）はもとより、中央市景観計画（平成26年10月策定　※平成29年8月変更）に従う。
</t>
  </si>
  <si>
    <t xml:space="preserve">(2) 施設を高さ、壁面の質、形状により分節し、周辺地域に圧迫感や閉塞感、不快感等の印象を与えない、親しみやすいデザインとする。
</t>
  </si>
  <si>
    <t xml:space="preserve">(3) 建物高さについては周辺への日影に配慮し、できるだけ低く抑えるようにする。
</t>
  </si>
  <si>
    <t xml:space="preserve">(4) 配置上の自由度がある建築物は、できるだけ目立たない場所に配置するよう工夫する。
</t>
  </si>
  <si>
    <t xml:space="preserve">(5) 建物周辺や敷地境界付近には植栽（高木）を充実させることで、建物の目隠しに配慮する。
</t>
  </si>
  <si>
    <t xml:space="preserve">(6) 法面への緑化により、できるだけ人工色を少なくするよう工夫する。
</t>
  </si>
  <si>
    <t xml:space="preserve">　建築物全体に係る共通的な仕様条件を以下のとおりとする。
</t>
  </si>
  <si>
    <t xml:space="preserve">(1) ごみ焼却施設と粗大ごみ処理施設は合棟で整備するものとし、計量棟は別棟（単独）で整備することを前提とする。
</t>
  </si>
  <si>
    <t xml:space="preserve">(2) 洗車場は別棟（単独）で整備することを標準とするが、配置・動線上の不整合や問題がないことを条件に、工場棟と合棟とすることを妨げないものとする。
</t>
  </si>
  <si>
    <t xml:space="preserve">(3) 作業員が使用する居室・管理諸室は、工場棟内に設置する。管理諸室をプラットホームなどの臭気区画や機械設備の部屋に隣接して配置する場合は、構造と設備の両面から防臭対策、騒音対策、振動対策などを講ずる。
</t>
  </si>
  <si>
    <t xml:space="preserve">(4) 建築物は、明るく清潔なイメージ、機能的なレイアウト、安全快適な室内環境、部位に応じた耐久性などに留意し、各部のバランスを保った合理的な計画とする。
</t>
  </si>
  <si>
    <t xml:space="preserve">(5) 一般の建築物と異なり、振動、騒音、粉じん、臭気などが発生する特殊な形態の大空間を形成するため、プラント機器の配置計画、構造計画並びに設備計画は、適切な連携を保ち、総合的に見てバランスのとれた計画とする。
</t>
  </si>
  <si>
    <t xml:space="preserve">(6) 屋内の諸室配置と動線は、点検整備作業の効率化、緊急時の迅速な対応が可能な計画とする。
</t>
  </si>
  <si>
    <t xml:space="preserve">(7) 作業動線と見学者動線は、できるだけ分離し交錯しない計画とする。やむを得ず共用、もしくは交錯する場合は、案内表示や施錠を行い、設備と運用の両面から安全性に配慮する。
</t>
  </si>
  <si>
    <t xml:space="preserve">(8) 工場棟へのごみの搬入・搬出口、資源物や残さの搬出口は、できるだけ建屋東側を避け、敷地境界の環境保全に配慮する。
</t>
  </si>
  <si>
    <t xml:space="preserve">(9) 居室を中心として、十分な断熱を行う。
</t>
  </si>
  <si>
    <t xml:space="preserve">(10) 作業員の日常作業（清掃や片付けを含む）の安全性、快適性に配慮し、機能的なレイアウトや必要設備を確保する。
</t>
  </si>
  <si>
    <t xml:space="preserve">(11) 騒音・振動・悪臭など、周辺環境への悪影響を及ぼす要因をできるだけ防止するとともに、レイアウトにも配慮する。
</t>
  </si>
  <si>
    <t xml:space="preserve">(12) 関係者以外が立ち入ることが危険な場所や、作業者に注意喚起する必要がある場所は、安全対策を行ったうえで標識設置（危険標識、安全標識など）を行う。
</t>
  </si>
  <si>
    <t xml:space="preserve">(13) 避難経路は二方向避難を原則とする。また、経路は単純明快な動線とし、安全な構造とする。
</t>
  </si>
  <si>
    <t xml:space="preserve">(14) 管理部や見学者スペースは、高齢者、障害者等の移動等の円滑化の促進に関する法律（平成18年法律第91号）に準拠し、下足仕様は不可とする。
</t>
  </si>
  <si>
    <t xml:space="preserve">(15) 見学者通路、ホールについては、次に示す事項に配慮する。
</t>
  </si>
  <si>
    <t xml:space="preserve">ア  見学者動線及び見学者に対する説明用スペースは、小学生の視点や多人数の見学にも配慮し広くする。
</t>
  </si>
  <si>
    <t xml:space="preserve">イ  見学者は、広範囲な設備かつ見学している対象の設備の全体が視界に入るように、点検歩廊を見学者通路側の壁面まで設置しないなど、機械設備や歩廊の配置や形状に配慮する。
</t>
  </si>
  <si>
    <t xml:space="preserve">ウ  見学窓は、天井から床までの範囲としつつ、可能な限り大面積とし、手すりを設置するなど寄りかかりに配慮する。また、使用するガラスは耐衝撃性を有し、万が一破損した場合、破片が飛散しない材料とする。
</t>
  </si>
  <si>
    <t xml:space="preserve">エ  見学者動線には、適切な箇所に平面図、断面図などを用いた順路や位置を明示した案内板を設ける。
</t>
  </si>
  <si>
    <t xml:space="preserve">オ  見学者向けの説明板や案内板などの設備については、統一したイメージのデザインとする。
</t>
  </si>
  <si>
    <t xml:space="preserve">カ  見学者通路は、通常の維持管理作業動線を考慮に入れ、臭気、騒音、振動への十分な対策を行う。
</t>
  </si>
  <si>
    <t xml:space="preserve">キ  見学はグループ分けで行えるように、ルート、周回、案内設備などに配慮する。
</t>
  </si>
  <si>
    <t xml:space="preserve">ク  採光、日照を十分考慮し、明るく清潔感があるものとする。
</t>
  </si>
  <si>
    <t xml:space="preserve">ケ  山梨県が定める福祉のまちづくりの関連条例に従って計画する。
</t>
  </si>
  <si>
    <t xml:space="preserve">　作業員諸室の計画を「表２－４０　作業員諸室計画」のとおりとする。なお、各諸室をごみ焼却施設と粗大ごみ処理施設で兼用するか分けて用意するかについては必要に応じて判断する。また、表中に示す以外の諸室の追加は可とする。
</t>
  </si>
  <si>
    <t xml:space="preserve">　プラットホーム監視員がプラットホーム全体を監視するために設ける。
</t>
  </si>
  <si>
    <t xml:space="preserve">　プラットホーム全体を見渡せる位置とし、できるだけプラットホームレベルよりも高い場所に設ける。
</t>
  </si>
  <si>
    <t xml:space="preserve">　トイレとの位置関係に配慮する（作業員控室と近接している場合は併用も可とする）。
</t>
  </si>
  <si>
    <t xml:space="preserve">　プラットホームにて作業する作業員用のトイレとし、男子用、女子用をそれぞれ設ける。
</t>
  </si>
  <si>
    <t xml:space="preserve">　トイレ内部又は近傍に長靴などの洗い場を設置する。
</t>
  </si>
  <si>
    <t xml:space="preserve">　計量棟内に収集車の運転作業員やごみを持ち込んだ住民が利用できるトイレを設置しない場合は、プラットホーム作業員トイレを兼用できるようにし、便器の数量や仕様も運転作業員や住民が利用することを想定する。
</t>
  </si>
  <si>
    <t xml:space="preserve">　プラットホーム上で従事する作業員が一時的に休憩するための控室（ミニキッチン設置）として設ける。
</t>
  </si>
  <si>
    <t xml:space="preserve">　プラットホーム近傍の適切な位置に設ける。
</t>
  </si>
  <si>
    <t xml:space="preserve">　トイレとの位置関係に配慮する（プラットホーム監視員室と近接している場合は併用も可とする）。
</t>
  </si>
  <si>
    <t xml:space="preserve">　施設全体を統括管理するのに相応しい場所とする。
</t>
  </si>
  <si>
    <t xml:space="preserve">　電子演算装置は中央制御室に隣接させる。
</t>
  </si>
  <si>
    <t xml:space="preserve">　各専門室と密接な連係を保ち、施設全体を統括管理するに相応しい位置とする。特に炉本体、電気関係諸室とは異常時の対応を考慮し、距離的にも短く連絡できる位置に配置し、炉室への出入口を付近に設ける。
</t>
  </si>
  <si>
    <t xml:space="preserve">　プラントの運転、操作、監視を行う中枢部であることから、照明や空調、騒音及び居住性について十分配慮する。
</t>
  </si>
  <si>
    <t xml:space="preserve">　床はフリーアクセスフロアとし、保守・点検及び盤の増設などが容易に行えるように配慮する。
</t>
  </si>
  <si>
    <t xml:space="preserve">　主要な見学設備の1つであるため、監視盤やパネルなどの意匠に配慮する。
</t>
  </si>
  <si>
    <t xml:space="preserve">　ごみ焼却施設と粗大ごみ処理施設の中央制御室を分けて配置することも可とする。その場合、ごみ焼却施設と粗大ごみ処理施設で室名称を分け、混同しないようにする。
</t>
  </si>
  <si>
    <t xml:space="preserve">　作業員のうち施設管理の管理職員や事務員が事務作業を行う場所として設ける。
</t>
  </si>
  <si>
    <t xml:space="preserve">　主に施設管理の管理職員や事務員が会議をする場所として設ける。
</t>
  </si>
  <si>
    <t xml:space="preserve">　主に管理職員や事務員が休憩を行う場所として設ける。
</t>
  </si>
  <si>
    <t xml:space="preserve">　出退勤時に着替えたり、私物を保管したりする場所として設ける。
</t>
  </si>
  <si>
    <t xml:space="preserve">　男女別室とする。
</t>
  </si>
  <si>
    <t xml:space="preserve">　災害発生時には、避難者（一般者）も利用することから、面積や備品に余裕を見込むとともに、更衣室の配置は見学者区画と作業員区画を変更できる位置とする。
</t>
  </si>
  <si>
    <t xml:space="preserve">　主に作業終了後に体を洗うことを目的に設ける。
</t>
  </si>
  <si>
    <t xml:space="preserve">　更衣室と併設もしくは一体的な施設配置とする。
</t>
  </si>
  <si>
    <t xml:space="preserve">　個室仕様とする。
</t>
  </si>
  <si>
    <t xml:space="preserve">　休憩時や食事時に必要とする給湯のために設ける。
</t>
  </si>
  <si>
    <t xml:space="preserve">　事務室や食堂兼ミーティングルームなどと近接した場所とする。
</t>
  </si>
  <si>
    <t xml:space="preserve">　作業服の洗濯を目的に設ける。
</t>
  </si>
  <si>
    <t xml:space="preserve">　更衣室やシャワー室と近接した場所とする。
</t>
  </si>
  <si>
    <t xml:space="preserve">　物干しスペースを男女別に設ける。
</t>
  </si>
  <si>
    <t xml:space="preserve">　作業員の食事、ミーティングの場所として設ける。
</t>
  </si>
  <si>
    <t xml:space="preserve">　事務用品、備品、什器、書類などを保管するために設ける。
</t>
  </si>
  <si>
    <t xml:space="preserve">　目的に応じた棚を用意する。
</t>
  </si>
  <si>
    <t xml:space="preserve">　作業員の出退勤時の通用口として設ける。
</t>
  </si>
  <si>
    <t xml:space="preserve">　見学者用の出入口とは原則として別に設ける。
</t>
  </si>
  <si>
    <t xml:space="preserve">　風除室を設ける。
</t>
  </si>
  <si>
    <t xml:space="preserve">　作業員のための管理通路として設ける。
</t>
  </si>
  <si>
    <t xml:space="preserve">　すれ違いに支障のない十分な幅員を確保する。
</t>
  </si>
  <si>
    <t xml:space="preserve">　作業員の上下階の移動のために設ける。
</t>
  </si>
  <si>
    <t xml:space="preserve">　備品などの輸送を兼ねる場合は、人荷用とする。
</t>
  </si>
  <si>
    <t xml:space="preserve">　炉室のメンテナンス用エレベーターとは別に設けることとし、中央制御室と管理諸室の上下階の往復などの利用に最適な位置とする。
</t>
  </si>
  <si>
    <t xml:space="preserve">　管理部の作業員専用とし、男子用、女子用、多目的トイレを必要箇所に設ける。
</t>
  </si>
  <si>
    <t xml:space="preserve">　原則として出入口扉はなしとする。
</t>
  </si>
  <si>
    <t xml:space="preserve">　自己搬入車両（未登録車両）の受け付け、計量・検収事務を行う場所として計量棟内に設ける。
</t>
  </si>
  <si>
    <t xml:space="preserve">　照明・空調・居住性に十分配慮する。
</t>
  </si>
  <si>
    <t xml:space="preserve">　計量中の車両の排ガスが計量室内に入り込みにくい構造、設備配置とする。
</t>
  </si>
  <si>
    <t xml:space="preserve">　計量事務職員用の休憩室（流し台又はミニキッチンを含む）、廊下などを挟んだ位置にトイレを併設する。
</t>
  </si>
  <si>
    <t xml:space="preserve">　窓は、計量機に進入してくるごみ搬入出車両、自己搬入車両がよく見える位置にも設ける。
</t>
  </si>
  <si>
    <t xml:space="preserve">　車両待機場所付近の計量棟内に、収集車の運転作業員やごみを持ち込んだ住民が利用できるトイレ（男女別）を設ける。ただし、配置・動線上周辺に駐車スペースを用意できない、もしくは計量棟の諸室計画上トイレを収納する面積が確保できないという場合は、プラットホーム内に同様の機能を有するトイレ（男女別）を確保する方法も可とする。
</t>
  </si>
  <si>
    <t xml:space="preserve">　新ごみ処理施設稼働に合わせて、本組合は組合事務所を現在の敷地外の事務所から新ごみ処理施設内に移転する。
</t>
  </si>
  <si>
    <t xml:space="preserve">　本組合の事務室は見学者や来場者の入口に面する場所として受付事務が可能な場所としつつ、見学者通路とは扉などで区画してセキュリティを確保する。
</t>
  </si>
  <si>
    <t xml:space="preserve">　本組合の諸室は原則として同一フロアに配置するものとし、上下階の移動は、見学者用を利用できるようにレイアウトに配慮する。
</t>
  </si>
  <si>
    <t xml:space="preserve">　本組合諸室の計画を「表２－４１　本組合諸室計画」のとおりとする。
</t>
  </si>
  <si>
    <t xml:space="preserve">　本組合職員が事務作業を行う場所として設ける。
</t>
  </si>
  <si>
    <t xml:space="preserve">　外壁に面し、他の諸室との連携を確保しやすい場所に配置する。
</t>
  </si>
  <si>
    <t xml:space="preserve">　面積は100ｍ2以上とする。
</t>
  </si>
  <si>
    <t xml:space="preserve">　本組合職員による会議や入札室として利用する場所として設ける。
</t>
  </si>
  <si>
    <t xml:space="preserve">　面積は50ｍ2以上（5ｍ×10ｍ以上）とする。
</t>
  </si>
  <si>
    <t xml:space="preserve">　男女別室とする。男子10人、女子5人程度を想定する。
</t>
  </si>
  <si>
    <t xml:space="preserve">　事務室や休憩室と近接した場所とする。
</t>
  </si>
  <si>
    <t xml:space="preserve">　書類、事務用品、備品、什器などを保管するために設ける。
</t>
  </si>
  <si>
    <t xml:space="preserve">　面積は30ｍ2以上とする。
</t>
  </si>
  <si>
    <t xml:space="preserve">　本組合職員の出退勤時の通用口として設ける。
</t>
  </si>
  <si>
    <t xml:space="preserve">　見学者用や作業員の出入口とは原則として別に設ける。
</t>
  </si>
  <si>
    <t xml:space="preserve">　下駄箱を設ける。
</t>
  </si>
  <si>
    <t xml:space="preserve">　本組合職員のための管理通路として設ける。
</t>
  </si>
  <si>
    <t xml:space="preserve">　有効幅員は1,500mm程度を確保する。
</t>
  </si>
  <si>
    <t xml:space="preserve">　本組合職員専用とし、男子用、女子用トイレを必要箇所に設ける。
</t>
  </si>
  <si>
    <t xml:space="preserve">　見学者用諸室の計画を「表２－４２　見学者用諸室計画」のとおりとする。なお、各諸室をごみ焼却施設と粗大ごみ処理施設で兼用するか分けて用意するかについては必要に応じて判断する。
</t>
  </si>
  <si>
    <t xml:space="preserve">　見学者やごみ搬入以外の目的の来場者の出入口として設ける。
</t>
  </si>
  <si>
    <t xml:space="preserve">　できるだけ駐車場から近い位置とする。駐車場と玄関・ホールの間に構内道路が存在する場合は、安全に横断できる位置とする。なお、駐車場と玄関に高低差がある場合は、傾斜路を設ける。
</t>
  </si>
  <si>
    <t xml:space="preserve">　天井を高くとり、明るく清潔感のある開放的な空間とする。
</t>
  </si>
  <si>
    <t xml:space="preserve">　玄関・風除室周辺は良好な外観形成に配慮したデザイン、仕様とする。
</t>
  </si>
  <si>
    <t xml:space="preserve">　多人数の見学者にも対応できる下駄箱を設ける。
</t>
  </si>
  <si>
    <t xml:space="preserve">　見学者が環境学習のための映像プログラムを視聴したり、見学者対応要員との質疑応答を行ったりする場所として設ける。
</t>
  </si>
  <si>
    <t xml:space="preserve">　2人掛け又は3人掛けの長机、椅子などを用意する。
</t>
  </si>
  <si>
    <t xml:space="preserve">　110名が着座にて講習の聴講に支障のない部屋形状、レイアウトとする。
</t>
  </si>
  <si>
    <t xml:space="preserve">　2室に分割できるようにし、可動間仕切りを用意する。
</t>
  </si>
  <si>
    <t xml:space="preserve">　避難者が一時的に滞在することに配慮した計画とする。
</t>
  </si>
  <si>
    <t xml:space="preserve">　避難者用備品の備蓄などに使用する倉庫を2室設置する。
</t>
  </si>
  <si>
    <t xml:space="preserve">　倉庫のうち少なくとも1室は60ｍ2以上を確保した居室仕様としておき、女性専用の部屋、介護が必要な方の部屋などとしても活用できるように可動式間仕切りを設置する。また、廊下からの入口扉や窓を、分割した2室のいずれにも配置する。
</t>
  </si>
  <si>
    <t xml:space="preserve">　残りの1室には備蓄品を収納する棚を用意し、「表 ２_x001E_３０　新ごみ処理施設に用意する避難場所機能や備蓄品」に示すすべての備品の収納に必要な面積を用意する。なお、将来的に収納する備品が増える可能性があることから、面積や棚の数については余裕を見込むこと。
</t>
  </si>
  <si>
    <t xml:space="preserve">　見学者が研修室や見学場所を移動するための通路として設ける。
</t>
  </si>
  <si>
    <t xml:space="preserve">　床表面は、粗面又は滑りにくい材料で仕上げ、その前後の階段などとの色の明度の差が大きいことなどにより、その存在を容易に識別できるものとし、必要な箇所に点状ブロックなどを敷設する。
</t>
  </si>
  <si>
    <t xml:space="preserve">　有効幅員は3,000mm以上とする。
</t>
  </si>
  <si>
    <t xml:space="preserve">　50ｍ以内ごとに車いすの転回に支障がない場所を設ける。
</t>
  </si>
  <si>
    <t xml:space="preserve">　戸を設ける場合には、自動的に開閉する構造その他の車いす使用者が容易に通過できる構造とし、かつその前後に段差を設けないものとする。
</t>
  </si>
  <si>
    <t xml:space="preserve">　階段の上端及び下端には、視覚障がい者誘導用ブロックを敷設する。
</t>
  </si>
  <si>
    <t xml:space="preserve">　手すりを設ける場合は、端部が突出しない構造とする。また、不特定多数の者が利用し、又は主として視覚障がい者が利用するものについては、必要に応じて端部付近及び必要な箇所に誘導のための点字表示を行う。
</t>
  </si>
  <si>
    <t xml:space="preserve">　階段に代わるもの、又は階段に併設するものとして必要により設ける。
</t>
  </si>
  <si>
    <t xml:space="preserve">　幅は1,200mm以上とし、勾配は1/12を超えないものとする。
</t>
  </si>
  <si>
    <t xml:space="preserve">　床表面は、粗面又は滑りにくい材料で仕上げる。また、その前後の廊下との色の明度差を大きくするなど、その存在を容易に識別できるものとするとともに、必要な箇所に点状ブロックなどを敷設する。
</t>
  </si>
  <si>
    <t xml:space="preserve">　高さが750mmを超えるものにあっては、高さ750mm以内ごとに踏幅1,500mm以上の踊場を設ける。
</t>
  </si>
  <si>
    <t xml:space="preserve">　傾斜がある部分の上端に近接する踊場の部分には、視覚障がい者誘導用ブロックを敷設する。
</t>
  </si>
  <si>
    <t xml:space="preserve">　見学者が上下階に移動するために設ける。
</t>
  </si>
  <si>
    <t xml:space="preserve">　幅は1,400mm以上、蹴上げは160mm以下、踏面は300mm以上とする。
</t>
  </si>
  <si>
    <t xml:space="preserve">　床表面は、粗面又は滑りにくい材料で仕上げる。また、踏面の端部とその周囲の部分との色の明度差を大きくするなど、段を容易に識別できるものとするとともに、必要な箇所に点状ブロックなどを敷設する。
</t>
  </si>
  <si>
    <t xml:space="preserve">　段鼻の突き出しなど、つまずきの原因となるものを設けない構造とする。
</t>
  </si>
  <si>
    <t xml:space="preserve">　段がある部分の上端及び下端に近接する踊場の部分には、視覚障がい者誘導用ブロックを敷設する。
</t>
  </si>
  <si>
    <t xml:space="preserve">　縁端部から杖などが落下しないように、縁端部には立ち上がりや側壁を設ける。
</t>
  </si>
  <si>
    <t xml:space="preserve">　利便性、安全性に配慮した仕様とする。
</t>
  </si>
  <si>
    <t xml:space="preserve">　かごは車いすの転回に支障がなく、車いす使用者2台同乗が可能な構造とする。また、全てのエレベーターはストレッチャー対応型とする。
</t>
  </si>
  <si>
    <t xml:space="preserve">　乗降ロビーは高低差がないものとし、その幅及び奥行きは、1,500mm以上とする。
</t>
  </si>
  <si>
    <t xml:space="preserve">　かご内及び乗降ロビーには、車いす使用者が利用しやすい位置に制御装置を設ける。
</t>
  </si>
  <si>
    <t xml:space="preserve">　かご内に、かごが停止する予定の階及びかごの現在位置を表示する装置を設ける。
</t>
  </si>
  <si>
    <t xml:space="preserve">　かご内に、かごが到着する階並びにかご及び昇降路の出入り口の戸の閉鎖を音声により知らせる装置を設ける。
</t>
  </si>
  <si>
    <t xml:space="preserve">　かご内及び乗降ロビーに設ける制御装置は、点字その他の方法により視覚障がい者が円滑に操作することができる構造とする。
</t>
  </si>
  <si>
    <t xml:space="preserve">　かご内又は乗降ロビーに、到着するかごの昇降方向を音声により知らせる装置を設ける。
</t>
  </si>
  <si>
    <t xml:space="preserve">　男子用、女子用、多目的トイレを必要箇所に設置する。
</t>
  </si>
  <si>
    <t xml:space="preserve">　多目的トイレの仕様は、山梨県の福祉のまちづくりに係る関連条例に準拠し、車いす移動に配慮した十分な入口幅や空間の確保、腰掛け便座、手すり、オストメイトの配置、非常用の呼び出し装置、荷物台などを設置する。
</t>
  </si>
  <si>
    <t xml:space="preserve">　トイレ内に、高齢者、障がい者などが円滑に利用できる構造の水栓器具を設けた便房を1箇所以上設ける。
</t>
  </si>
  <si>
    <t xml:space="preserve">　男子用小便器は、手すりなどを適切に配置した便房を1箇所以上設ける。
</t>
  </si>
  <si>
    <t xml:space="preserve">　床表面は、粗面又は滑りにくい材料で仕上げる。
</t>
  </si>
  <si>
    <t xml:space="preserve">　機械諸室の計画を「表２－４３　機械諸室計画」のとおりとする。なお、各諸室をごみ焼却施設と粗大ごみ処理施設で兼用するか分けて計画するかについては必要に応じて判断する。
</t>
  </si>
  <si>
    <t xml:space="preserve">　ごみを搬入した車両によるごみの荷下ろしやごみピットへの投入、重機を用いた貯留ヤードへの移送、目視による異物などの選別を行うスペースとして設ける。
</t>
  </si>
  <si>
    <t xml:space="preserve">　ごみ焼却施設と粗大ごみ処理施設のプラットホームを兼用（共用）することを標準とするが、別々に用意することは妨げない。
</t>
  </si>
  <si>
    <t xml:space="preserve">　ごみ焼却施設と粗大ごみ処理施設のプラットホームを兼用（共用）し、プラットホームの両側に荷下ろし場所が存在する場合のプラットホームの有効幅は25ｍ以上とし、別々に用意する場合はそれぞれ20ｍ以上とする。
</t>
  </si>
  <si>
    <t xml:space="preserve">　プラットホームを兼用（共用）する場合は、通行や投入作業の妨げとなる位置に柱を設けないように配慮するほか、通行帯を分けて設定するなど、車両の安全性に十分配慮した計画とする。
</t>
  </si>
  <si>
    <t xml:space="preserve">　床仕上げは、ひび割れ防止仕様、耐摩耗、滑り止め仕上げを標準とする。
</t>
  </si>
  <si>
    <t xml:space="preserve">　プラットホームを1階に配置する場合は、浸水対策として壁面に鉄筋コンクリート製の腰壁（高さ3.0ｍ程度）を全周に渡って設置する。
</t>
  </si>
  <si>
    <t xml:space="preserve">　プラットホームの有効高さ（プラットホーム床面からキャットウォーク及び照明まで）はごみの搬入車（パッカー車やダンプ車）が荷下ろししても余裕のある高さを確保する。
</t>
  </si>
  <si>
    <t xml:space="preserve">　プラットホームの荷下ろし・展開スペース及び必要箇所に、火災感知用のセンサーや消火設備（スプリンクラーや自動放水銃）を設ける。
</t>
  </si>
  <si>
    <t xml:space="preserve">　臭気が外部に漏れない構造・仕様とする。
</t>
  </si>
  <si>
    <t xml:space="preserve">　進入、退出は一方通行で、見通しを良くし、収集車両や許可搬入車両と自己搬入車両との動線分離、荷下ろし場所の分離に配慮する。
</t>
  </si>
  <si>
    <t xml:space="preserve">　受入ヤードの前面は作業性、安全性を考慮して十分な広さを確保する。
</t>
  </si>
  <si>
    <t xml:space="preserve">　天井が外部と接している場合はトップライト又はサイドライトを設置する。
</t>
  </si>
  <si>
    <t xml:space="preserve">　換気や涼風の取り込みを兼ねた採光窓を設置する。
</t>
  </si>
  <si>
    <t xml:space="preserve">　作業員やごみの持ち込み者が通行する通行帯は、安全性が確保されるよう構造や色彩にて工夫する。
</t>
  </si>
  <si>
    <t xml:space="preserve">　床洗浄排水のための排水溝を設ける。
</t>
  </si>
  <si>
    <t xml:space="preserve">　床面は1.5～2.0％の水勾配を持たせる。
</t>
  </si>
  <si>
    <t xml:space="preserve">　中央制御室からプラットホームに速やかに往来できるように位置関係に配慮する。
</t>
  </si>
  <si>
    <t xml:space="preserve">　プラットホーム及び自己搬入エリアには、手洗栓、足洗い場を設けるとともに、床面清掃用（車両タイヤ洗浄用を兼ねる）の高圧洗浄装置を必要な場所に設置する。なお、床面清掃にあたっては、エアー洗浄を併用することも可とする。
</t>
  </si>
  <si>
    <t xml:space="preserve">　プラットホーム内に許可業者の搬入ごみの展開検査を行う場所を用意する。主としてパッカー車の積載物をダンピングして検査することから、他の車両との動線分離（安全確保）、展開検査終了後の片付け、清掃などに配慮して場所や範囲、仕様を設定する。
</t>
  </si>
  <si>
    <t xml:space="preserve">　プラットホームに併設したコンクリートスラブ上に、不燃ごみや粗大ごみの荷下ろし、一時貯留のためのスペースを設ける。
</t>
  </si>
  <si>
    <t xml:space="preserve">　プラットホームと連続して存在するため、床仕上げ、腰壁高さや天井高さ、採光窓や暖房設備、排水設備や水勾配、残響対策などは共通とする。
</t>
  </si>
  <si>
    <t xml:space="preserve">　各ヤードのコーナー部は損傷防止対策としてガードを設ける。
</t>
  </si>
  <si>
    <t xml:space="preserve">　床面及び壁面保護のため鋼材埋込、鉄板貼付を計画する。
</t>
  </si>
  <si>
    <t xml:space="preserve">　ごみピットの幅、奥行は、ごみクレーンの自動運転によるごみの貯留、撹拌及び投入に、支障のない大きさを確保する。
</t>
  </si>
  <si>
    <t xml:space="preserve">　2段ピット（受入ピットと貯留ピットを分ける）を標準とする。受入ピットは繁忙期に受入ピットから貯留ピットへのクレーンでの移送が間に合わないことのないよう必要な容量を確保する。
</t>
  </si>
  <si>
    <t xml:space="preserve">　ごみピット（受入ピットと貯留ピット）の容量（有効容量）は8,000ｍ3以上を確保する。ごみピットの有効容量は、受入ピットが投入扉のシュート下端の水平線以下、貯留ピットが受入ピットと貯留ピットの仕切り壁上端とする。ただし、有効容量の範囲に残さ搬送コンベヤや切断式破砕機などのシュートが含まれる場合は、シュート機能の保全に必要な範囲を有効容量から除外する。
</t>
  </si>
  <si>
    <t xml:space="preserve">　災害発生時などの予定外の一時的な貯留を目的に、貯留ピット上部の壁面にごみをもたれかからせることで、有効容量を超えた余裕量を設定できるようにする。余裕量の範囲は、ごみピットの仕切り壁の天端から炉壁に向かって仰角45度の範囲とし、この範囲を貯留ピットの余裕分として活用できるように天端の高さ、炉壁の高さや強度などを設定する。なお、有効容量と余裕量を合計して最大容量と呼称する。
</t>
  </si>
  <si>
    <t xml:space="preserve">　ごみピットの躯体は、ごみクレーン支持架構レベルまでは鉄骨鉄筋コンクリート造又は鉄筋コンクリート造とする。その際、特に鉄筋コンクリート造～鉄骨造間など、構造が異なる部位の継ぎ目において、臭気漏洩が生じないように防臭対策を施すものとする。鉄筋コンクリート造の壁厚は、有効容量算定範囲は500mm以上とし、ごみピット壁の角部には一辺700mm程度の角切りをごみ積上げ高さまで施し、底部の四周には1ｍ程度の角切りを設ける。
</t>
  </si>
  <si>
    <t xml:space="preserve">　コンクリートのひび割れによりごみ汚水が外部へ浸水しないよう考慮する。なお、ごみピット側に梁が現れた場合は、梁の上にごみが堆積しないよう、躯体にてハンチ（水平面に対し45度程度）を設ける。
</t>
  </si>
  <si>
    <t xml:space="preserve">　ごみの片積みを考慮し、ごみピット壁面に設けるシュートなどの開口部（投入扉除く）は一面に集約する。
</t>
  </si>
  <si>
    <t xml:space="preserve">　底部の汚水が速やかに排出されるように、底部には適当な水勾配（2％以上）とともに、排水槽を設ける。また、排水槽への雑芥物の浸入防止のために、清掃が容易な構造のステンレス鋼製のスクリーンを設置する。
</t>
  </si>
  <si>
    <t xml:space="preserve">　クレーンバケットによる損傷防止のため、鉄筋のかぶり厚は、底部は100mm程度、壁部は80mm程度とする。
</t>
  </si>
  <si>
    <t xml:space="preserve">　ごみピットは、臭気が外部に漏れないよう密閉性を考慮した構造とし、ごみピット内を負圧に保つため、飛散ごみ、粉じんによる閉塞防止を十分考慮した燃焼用空気の取入口をごみピット内に設置する。また、炉の運転停止時に、プラットホームや見学者通路などに臭気が漏洩しないよう、必要に応じて脱臭装置を用意する。
</t>
  </si>
  <si>
    <t xml:space="preserve">　投入口のシュート部は、傾斜を45°程度とし、9mm以上のステンレス鋼板などを設置する。
</t>
  </si>
  <si>
    <t xml:space="preserve">　ごみピット上部に適切な照明を設け、ピット底部照度は150ルクス以上を確保する。また、省エネ型を採用し、高所に取り付ける照明器具は安全に交換できる構造とするか、キャットウォークを配置する。
</t>
  </si>
  <si>
    <t xml:space="preserve">　ごみピット内壁の三方向の側壁に、高さ表示用目盛を設ける。なお、塗装の場合、剥離や汚れの堆積などで目盛が見えなくなる場合には、補修施工を行う。
</t>
  </si>
  <si>
    <t xml:space="preserve">　ごみピットの全範囲において、火災発生を早期に検出できる走査型赤外線カメラによるごみピット表面温度監視装置及び赤外線式火災検知システムを計画し、検出した火災を早期に、確実に消火できる放水銃装置を必要数（複数）設置する。放水銃装置は温度設定により複数同時に自動で放水が可能なものとし、遠隔及び現場操作が行えるようにする。また、放水銃は、死角が生じない基数、配置とする。
</t>
  </si>
  <si>
    <t xml:space="preserve">　火災発生対応時への備えとして排煙装置を設置する。排煙口はごみピット屋根付近に設け、排煙装置は手動にて開放できるものとする。
</t>
  </si>
  <si>
    <t xml:space="preserve">　ごみピット火災時の対策として、泡消火設備を設置する。
</t>
  </si>
  <si>
    <t xml:space="preserve">　ごみピット内は多湿となるため、付近の機器の腐食防止を行う。
</t>
  </si>
  <si>
    <t xml:space="preserve">　ごみピットへの転落防止設備（車両の墜落防止柵、転落制止用器具の取り付けフックなど）及び転落者救助装置（救助用ゴンドラなど）を設置する。
</t>
  </si>
  <si>
    <t xml:space="preserve">　薬液散布配管などの点検通路については、クレーンの稼働中でも安全かつ容易に作業が行えるものとする。
</t>
  </si>
  <si>
    <t xml:space="preserve">　ごみピットに面した窓ガラス（ごみピット側）は清掃できるよう、点検歩廊とともに付近に散水栓を用意する。なお、自動窓拭き装置で代替することは妨げない。
</t>
  </si>
  <si>
    <t xml:space="preserve">　ピットに面し、ピット内及び周辺の状況が見通せる位置とする。特に、2段ピットの位置関係に配慮したクレーン操作室の配置とする。
</t>
  </si>
  <si>
    <t xml:space="preserve">　クレーン操作窓は、はめ殺しとし、窓面に影反射のないよう考慮する。
</t>
  </si>
  <si>
    <t xml:space="preserve">　クレーン操作窓（ごみピット側）の洗浄を目的に、点検歩廊とともに付近に散水栓を用意する。なお、自動窓拭き装置で代替することは妨げない。
</t>
  </si>
  <si>
    <t xml:space="preserve">　炉室は、ガス化炉、焼却炉、溶融炉及びボイラなどを配置する大空間とした吹抜構造とし、必要な機器の設置・配管スペース並びにメンテナンススペースなどを十分に確保する。
</t>
  </si>
  <si>
    <t xml:space="preserve">　炉室内には垂直動線上の最適な位置に主要階段とメンテナンス用エレベータ（人荷用）を設ける。
</t>
  </si>
  <si>
    <t xml:space="preserve">　要所にマシンハッチを設け、点検、整備、補修作業などの利便性を確保する。
</t>
  </si>
  <si>
    <t xml:space="preserve">　炉室の上部階は機器点検、修理のためグレーチング製の点検歩廊を設け、必要箇所には手すりを設ける。また、各諸室及び点検歩廊間との連絡を考えた回廊、階段を設ける。
</t>
  </si>
  <si>
    <t xml:space="preserve">　外部から大型機器の搬入を行うための開口部と通路、マシンハッチを適切な位置に設ける。なお、1階部分には大型車両が進入可能なメンテナンス通路を確保する。
</t>
  </si>
  <si>
    <t xml:space="preserve">　機器の放熱に対処するために、換気モニタ又は機械換気設備を効率的に設ける。換気種別は提案とするが、炉内換気、熱の放出（炉内温度管理）が適切に行われるように計画する。
</t>
  </si>
  <si>
    <t xml:space="preserve">　トップライトや窓を設け、炉室内の自然採光を十分に確保して、作業環境を良好に維持する。
</t>
  </si>
  <si>
    <t xml:space="preserve">　見学者通路又はホールから炉室を見学できるように、防音、遮音、防臭対策を施した窓を設置する。
</t>
  </si>
  <si>
    <t xml:space="preserve">　見学者用廊下へ直接出入りできる出入口は、原則として設けないよう計画する。ただし、やむを得ず設ける場合は、前室を設けることで、臭気対策や安全対策に配慮する。
</t>
  </si>
  <si>
    <t xml:space="preserve">　床面はできるだけ段差が生じないように計画する。
</t>
  </si>
  <si>
    <t xml:space="preserve">　安全かつ適切に2方向避難が可能となるルートを確保する。
</t>
  </si>
  <si>
    <t xml:space="preserve">　不燃ごみ、不燃性粗大ごみを処理する破砕機を収納する部屋として設ける。
</t>
  </si>
  <si>
    <t xml:space="preserve">　鉄筋コンクリート造の独立した部屋とする。
</t>
  </si>
  <si>
    <t xml:space="preserve">　壁面には防音材や吸音材を施工し、騒音対策を施す。
</t>
  </si>
  <si>
    <t xml:space="preserve">　大型機器搬入のための十分な開口面積を持つ、防音防爆仕様の扉を設ける。
</t>
  </si>
  <si>
    <t xml:space="preserve">　作業員点検のための扉には、作業員が室内に入った際（入っている際）に破砕機が停止するようリミットスイッチを設ける。
</t>
  </si>
  <si>
    <t xml:space="preserve">　高速回転式破砕機の基礎は独立基礎とし、エキスパンションジョイントにより完全に分離した構造とする。
</t>
  </si>
  <si>
    <t xml:space="preserve">　上部（屋根面）には爆風口を設ける。
</t>
  </si>
  <si>
    <t xml:space="preserve">　万が一爆発が生じた場合でも、破砕機室の外側（爆風口を除く）に爆風が漏れ、機器の破損や作業員へのけがに至らないように計画する。
</t>
  </si>
  <si>
    <t xml:space="preserve">　排風機、油圧装置、空気圧縮機、空調設備など騒音・振動の大きな機器を収納するための部屋とする。
</t>
  </si>
  <si>
    <t xml:space="preserve">　誘引通風機や押込送風機など、騒音や振動が特に大きい機器は、原則として区画された専用の室とする。
</t>
  </si>
  <si>
    <t xml:space="preserve">　壁面（必要に応じて天井）には防音材や吸音材を施工する。
</t>
  </si>
  <si>
    <t xml:space="preserve">　機材の搬入・搬出のための開口部を設けるとともに、ホイストの使用に支障のないスペースを確保する。
</t>
  </si>
  <si>
    <t xml:space="preserve">　作動油の交換が必要な機器は、作業が容易な位置に配置する。また、十分な換気が行えるように注意する。
</t>
  </si>
  <si>
    <t xml:space="preserve">　集じん灰貯留槽、混錬機、混錬物搬送コンベヤなど灰処理に係る機器を集約して配置した、区画された専用室とする。
</t>
  </si>
  <si>
    <t xml:space="preserve">　環境集じん装置を用いて、専用室を負圧に保つとともに、清掃時等に飛散したダストが室外に漏れることがないよう集じんする。
</t>
  </si>
  <si>
    <t xml:space="preserve">　ダイオキシン類ばく露防止対策要綱に規定される管理区域であることから、換気空気の排気先及び排気方法には十分配慮する。
</t>
  </si>
  <si>
    <t xml:space="preserve">　ピットの有効容量算出の基準レベルは、コンベヤなど投入機器の下面の水平線以下とする。
</t>
  </si>
  <si>
    <t xml:space="preserve">　容量は2炉運転時排出量の7日分以上とする。
</t>
  </si>
  <si>
    <t xml:space="preserve">　ピット底部照度は150ルクス以上を確保する。
</t>
  </si>
  <si>
    <t xml:space="preserve">　照明は、できるだけ省エネ型を採用する。なお、粉じんなどへの対策を考慮のうえ、LEDなどの高効率光源とする。
</t>
  </si>
  <si>
    <t xml:space="preserve">　高所に取り付ける照明器具は、保守点検上支障のないように安全に交換できる構造とする。
</t>
  </si>
  <si>
    <t xml:space="preserve">　底部の汚水が速やかに排出されるように、適当な水勾配、底部形状を設ける。また、スクリーンはステンレス鋼製とし清掃の容易な構造とする。
</t>
  </si>
  <si>
    <t xml:space="preserve">　ピット内壁に残量表示用目盛を設ける。
</t>
  </si>
  <si>
    <t xml:space="preserve">　ほかの諸室に臭気が漏洩しないよう、防臭対策を講ずる。
</t>
  </si>
  <si>
    <t xml:space="preserve">　積出場は密閉構造とし、積載作業時はシャッターを全閉として外部への粉じん飛散を防止する。また、シャッターはステンレス製電動シャッターとする。
</t>
  </si>
  <si>
    <t xml:space="preserve">　ピット内を負圧に保つため、換気を行う。なお、換気計画は、ダイオキシン類ばく露防止対策要綱に基づく管理区域に考慮した系統、設備とする。また、換気回数は2回/ｈ以上を確保する。
</t>
  </si>
  <si>
    <t xml:space="preserve">　ピット壁面や底面とバケットとの衝突に備えて鉄筋のかぶり厚を十分に厚くする。
</t>
  </si>
  <si>
    <t xml:space="preserve">　ピット内は多湿となるため、付近の機器の腐食防止を行う。
</t>
  </si>
  <si>
    <t xml:space="preserve">　灰ピットの躯体は、灰クレーン受梁以上の高さまで鉄骨鉄筋コンクリート造又は鉄筋コンクリート造とする。
</t>
  </si>
  <si>
    <t xml:space="preserve">　灰クレーンの受梁より上部の構造は提案を可とするが、鉄骨造とする場合は、溶融亜鉛メッキなど耐腐食性の高い塗装を行い、定期的な点検・補修を行うものとする。
</t>
  </si>
  <si>
    <t xml:space="preserve">　灰ピットと同一区画に配置する灰積出場を含めた空間については、灰の飛散防止を兼ねた防臭区画を形成し、エリア全体は環境集じん装置を用いて負圧に維持する。
</t>
  </si>
  <si>
    <t xml:space="preserve">　予備バケット置場を設ける。
</t>
  </si>
  <si>
    <t xml:space="preserve">　ばいじん処理物を貯留ホッパ（バンカ）にて飛灰運搬車両に積み込むための部屋として用意する。なお、灰ピットと同一空間とするか別に配置するかは形式によるものとし、提案を可とする。
</t>
  </si>
  <si>
    <t xml:space="preserve">　積込時の粉じんの飛散対策、集じん対策を施す。なお、ダイオキシン類ばく露防止対策要綱に規定される管理区域であることから、換気空気の排気先及び排気方法には十分配慮する。
</t>
  </si>
  <si>
    <t xml:space="preserve">　鉄部は腐食しにくい仕様とする。
</t>
  </si>
  <si>
    <t xml:space="preserve">　貯留ホッパ（バンカ）や貯留ヤードを設置し、不燃性残さや鉄、アルミ類などを車両にて積み出すための部屋として設ける。
</t>
  </si>
  <si>
    <t xml:space="preserve">　積込時の粉じんの飛散対策、集じん対策を施す。
</t>
  </si>
  <si>
    <t xml:space="preserve">　受変電設備を設置するために設ける。
</t>
  </si>
  <si>
    <t xml:space="preserve">　系統や機能に合わせて必要に応じて複数室を配置する。また、点検・整備に支障のない十分な面積を確保するとともに、将来の増設スペースも確保する。
</t>
  </si>
  <si>
    <t xml:space="preserve">　水槽類が上階及び隣接しないように配置を計画する。
</t>
  </si>
  <si>
    <t xml:space="preserve">　電気室の上階には、原則として水を使用する部屋及び配管等は設けない。ただし、諸室配置計画上やむを得ず設ける場合は、電気室の上階床には必要な防水対策と排水ピットを設けて滞水しないように計画するとともに、配管の下にパン（漏水の受け樋など）と漏水検知器を設置するなどの対策を行う。また、電気室の上階に水を使用する部屋及び配管等を設ける場合は、当該電気室の受変電設備等の保護等級（IP規格防水保護構造及び保護等級）をIPX5以上とする。
</t>
  </si>
  <si>
    <t xml:space="preserve">　中央制御室からの保守・監視業務が円滑に行えるように、中央制御室に近接した位置に配置する。
</t>
  </si>
  <si>
    <t xml:space="preserve">　床面はフリーアクセスフロアとし、計画にあたっては天井配線を避け、壁面引き下げ床下配線とする。ケーブルなどの配線及び保守点検が余裕を持って行える十分な有効空間を確保する。
</t>
  </si>
  <si>
    <t xml:space="preserve">　機器の放熱や換気に十分留意した空調を用意する。
</t>
  </si>
  <si>
    <t xml:space="preserve">　電気配線のための十分な天井高さを確保するとともに、機器の搬入出が容易に行える大扉を用意する。
</t>
  </si>
  <si>
    <t xml:space="preserve">　発電機の点検・整備に必要なスペースを確保する。また、タービン整備用の天井走行クレーンを設けるものとする。
</t>
  </si>
  <si>
    <t xml:space="preserve">　発電機の基礎は、振動の影響を遮断するため独立基礎とし、エキスパンションジョイントにより完全に分離した構造とする。
</t>
  </si>
  <si>
    <t xml:space="preserve">　床面は防じん仕様、壁・天井は吸音材仕上げとし、地下部の床排水についても十分考慮する。また、機器からの放熱に対処するための室内の換気に十分留意する。
</t>
  </si>
  <si>
    <t xml:space="preserve">　発電機のメンテナンス用の大扉を設ける。また、地下部の機器搬入出用のマシンハッチを設ける。
</t>
  </si>
  <si>
    <t xml:space="preserve">　見学場所となる場合には、見学者通路から発電機室の内部の状況を見通せるように、防音、遮音性に優れた見学者用窓を設ける。
</t>
  </si>
  <si>
    <t xml:space="preserve">　蒸気タービン発電機室とは別室として設置する。
</t>
  </si>
  <si>
    <t xml:space="preserve">　床面は防じん仕様、壁・天井は吸音材仕上げとし、床排水、室内換気及び吸気用エアチャンバー、ダクトなども十分配慮して計画する。
</t>
  </si>
  <si>
    <t xml:space="preserve">　吸音材などによる防音措置を講ずる。
</t>
  </si>
  <si>
    <t xml:space="preserve">　給気エリア、排気エリアなどに防鳥対策（防鳥網など）を施す。
</t>
  </si>
  <si>
    <t xml:space="preserve">　復水器からの熱風がリサーキュレーション（再循環）を起こさないように考慮した構造とする。
</t>
  </si>
  <si>
    <t xml:space="preserve">　床はアスファルト防水＋押えコンクリートを標準とする。
</t>
  </si>
  <si>
    <t xml:space="preserve">　必要に応じて冬季の過冷却防止のための自動運転制御と連動したシャッターを設ける。
</t>
  </si>
  <si>
    <t xml:space="preserve">　排水設備を格納するための部屋とする。
</t>
  </si>
  <si>
    <t xml:space="preserve">　系統ごとに適切な位置に設け、悪臭、湿気、漏水の対策を講ずる。
</t>
  </si>
  <si>
    <t xml:space="preserve">　酸欠雰囲気になる恐れのある汚水槽などが収納されている部屋の入口には、目立つ所に「酸欠注意」の標識を設けるとともに、作業時には十分な換気が行える設備を設ける。
</t>
  </si>
  <si>
    <t xml:space="preserve">　砂取りや清掃が必要な水槽については、作業が容易な位置、構造とする。
</t>
  </si>
  <si>
    <t xml:space="preserve">　機器の修理や工作を行うための場所として設ける。
</t>
  </si>
  <si>
    <t xml:space="preserve">　機器の保守点検・整備に必要な作業台などの備品、それらを保管、整理するための棚を用意する。
</t>
  </si>
  <si>
    <t xml:space="preserve">　機械諸室（ごみや汚水を扱う部屋に限る）から管理諸室への粉じんや臭気の漏洩を防止するために設ける。
</t>
  </si>
  <si>
    <t xml:space="preserve">　前室内部は正圧とし、出入口扉はエアタイト仕様とする。
</t>
  </si>
  <si>
    <t xml:space="preserve">　必要に応じて靴箱や備品棚などを設置する。
</t>
  </si>
  <si>
    <t xml:space="preserve">　手選別する資源物や不燃ごみに混入している異物を手選別コンベヤ上で選別・除去するための部屋として設ける。
</t>
  </si>
  <si>
    <t xml:space="preserve">　良好な作業環境を維持するため、壁、天井の仕上げおよび換気・空調は管理諸室に準じる。
</t>
  </si>
  <si>
    <t xml:space="preserve">　できるだけ外壁に隣接した場所とし、窓を設ける。
</t>
  </si>
  <si>
    <t xml:space="preserve">　別棟を標準とするが合棟の提案も可とする。
</t>
  </si>
  <si>
    <t xml:space="preserve">　パッカー車5台が同時に洗車できる十分な広さとする。
</t>
  </si>
  <si>
    <t xml:space="preserve">　床仕上げは、ひび割れ防止仕様、耐摩耗仕上げを標準とする。
</t>
  </si>
  <si>
    <t xml:space="preserve">　壁面に鉄筋コンクリート製の腰壁（高さ3.0ｍ程度）を全周に渡って設置する。
</t>
  </si>
  <si>
    <t xml:space="preserve">　進入、退出は一方通行で、見通しを良くし、床には動線や停車位置が分かるようラインを引く。
</t>
  </si>
  <si>
    <t xml:space="preserve">　適切な位置に排水溝、スクリーン、油水分離槽、泥だめ、排水槽、排水ポンプなどを計画する（機械設備は排水処理設備所掌）。なお、排水溝やスクリーンなど各排水設備は清掃がしやすい構造とし、雑芥物でつまりが生じないように計画する。
</t>
  </si>
  <si>
    <t xml:space="preserve">　各種の選別設備や搬送設備などが配置される部屋とし、総称して機械室と呼称する。
</t>
  </si>
  <si>
    <t xml:space="preserve">　要所に必要に応じてマシンハッチを設け、点検、整備、補修などの作業の利便性を確保する。
</t>
  </si>
  <si>
    <t xml:space="preserve">　点検歩廊は原則として設備ごとに階高を統一する。また、保守点検時の機械荷重にも耐えうる構造とし、かつ機器の振動が伝播しないように配慮する。
</t>
  </si>
  <si>
    <t xml:space="preserve">　必要な場所に機械換気モニタを設置し、十分な換気を行う。
</t>
  </si>
  <si>
    <t xml:space="preserve">　必要に応じてトップライトや窓を設け、作業環境に配慮する。
</t>
  </si>
  <si>
    <t xml:space="preserve">　各機器、設備の周辺には点検、整備、補修のためのスペースを確保する。
</t>
  </si>
  <si>
    <t xml:space="preserve">　建屋を構成する外壁、屋根などの外部仕上はごみ焼却施設や粗大ごみ処理施設に必要とされる性能や機能に配慮して設定する。また、違和感がなく清潔感のあるものとし、各棟との連続性や一体感に配慮したものとする。
</t>
  </si>
  <si>
    <t xml:space="preserve">　主な外壁の外部仕上（標準仕様）は「表 ２_x001E_４４外部仕上表（標準仕様）」のとおりとする。
</t>
  </si>
  <si>
    <t xml:space="preserve">　表は標準仕様として定めるものとし、同等又はそれ以上の仕様となることは妨げないものとする。ただし、外壁に設置する建具のうち、計画地盤高から3.0ｍの範囲に設置するものは止水仕様（浸水対策）とする。
</t>
  </si>
  <si>
    <t xml:space="preserve">　なお、工場棟の屋根をシート防水とする場合は、表面塗装の劣化、シートの膨れなど経年劣化の状況を定期的に点検し、必要に応じて補修・交換などを行って適切な状態を維持する。また、外壁にALC板を用いる場合も同様に、汚れの付着やひび割れ、シーリングの劣化状況を定期的に点検し、必要に応じて補修・交換などを行って適切な状態を維持する。
</t>
  </si>
  <si>
    <t xml:space="preserve">　建屋を構成する床や内壁などの内部仕上は各部屋の機能、用途に応じて必要かつ適切な仕上材とする。また、要求される性能や用途上生じる要求（防火、防臭、防音、耐震、防煙、防湿）を満足しつつ、意匠や施工性、メンテナンス性にも配慮する。
</t>
  </si>
  <si>
    <t xml:space="preserve">　主な諸室の内部仕上（標準）は「表 ２_x001E_４５主な諸室の内部仕上表（標準仕様）」のとおりとする。
</t>
  </si>
  <si>
    <t xml:space="preserve">　なお、表は標準仕様として定めるものとし、同等又はそれ以上の仕様となることは妨げないものとする。
</t>
  </si>
  <si>
    <t xml:space="preserve">　建屋に用いられる建具の計画条件や特記仕様を以下のとおりとする。
</t>
  </si>
  <si>
    <t xml:space="preserve">(1) 必要に応じて、防火性、防臭性、防音性、耐震性、耐風性、耐食性、防水性、断熱性などの機能を有するものを採用する。
</t>
  </si>
  <si>
    <t xml:space="preserve">(2) 用途に応じて、材質、色、意匠などのほか、使い勝手や機能性にも配慮する。
</t>
  </si>
  <si>
    <t xml:space="preserve">(3) 外部に面する建具のうち、浸水深（計画地盤高より3ｍの高さ）以下に設置するものは止水仕様のものとする。浸水深を越えるものについても耐風圧性及び降雨を考慮し、水密性並びに気密性の高いものとする。
</t>
  </si>
  <si>
    <t xml:space="preserve">(4) 資機材の搬入出を行う扉は、搬入出が想定される機材の最大寸法を考慮して形状や大きさを決定する。特に大きいものは防音扉とする。
</t>
  </si>
  <si>
    <t xml:space="preserve">(5) 臭気のある室内に出入りする扉や防音性が要求される扉はエアタイト構造とする。
</t>
  </si>
  <si>
    <t xml:space="preserve">(6) 居室のガラスはペアガラスとし、夏季や冬季の断熱性に優れたものを選定する。
</t>
  </si>
  <si>
    <t xml:space="preserve">(7) 夜間照明による昆虫類の誘引防止のため、ブラインドなどを設置し日没後は光の漏洩を防止できるようにする。
</t>
  </si>
  <si>
    <t xml:space="preserve">(8) 必要に応じて、網戸（ステンレス製）を設置する。
</t>
  </si>
  <si>
    <t xml:space="preserve">(9) プラットホームや受入ヤードにはできるだけトップライトやハイサイドライトを設置し、自然光による採光を取り入れる計画とする。
</t>
  </si>
  <si>
    <t xml:space="preserve">ア  工場棟は特殊な建築物であり、プラント機器類は重量が大きいことから、十分な構造耐力を持つ建築構造とする。
</t>
  </si>
  <si>
    <t xml:space="preserve">イ  地震時を考慮し、重量の大きい設備は、堅固な支持架構で支持する。
</t>
  </si>
  <si>
    <t xml:space="preserve">ウ  主要なプラント機器は自立構造、又は独立した鉄骨で支持し、地震時などの水平荷重は建築構造部材へ負担させない計画とする。
</t>
  </si>
  <si>
    <t xml:space="preserve">エ  建築構造物の耐震基準は「第２章　２．８　地震対策」に従うものとする。
</t>
  </si>
  <si>
    <t xml:space="preserve">ア  建築物の基礎は、良質な地盤に支持させる。
</t>
  </si>
  <si>
    <t xml:space="preserve">イ  基礎構造は上部構造の形式、規模、支持地盤の条件及び施工性などを総合的に検討し、建物に有害な障害が生じないように配慮するとともに、荷重の偏在による不同沈下を生じないようにする。
</t>
  </si>
  <si>
    <t xml:space="preserve">ウ  杭基礎の選定は、支持地盤の状況を勘案して短杭にならないように注意し、原則として異種基礎構造は回避する。また、周辺条件、荷重条件、地質条件、施工条件を十分に考慮し、地震時、強風時の水平力を十分に検討して決定する。
</t>
  </si>
  <si>
    <t xml:space="preserve">エ  主要なプラント機器の基礎は独立で上部架構を支持し、建築物の基礎へ負担させない計画とする。
</t>
  </si>
  <si>
    <t xml:space="preserve">ア　各部の構造的な特殊性及びプラント機器類の維持管理などを考慮して、構造架構形式を選定する。重量機器及び振動発生機器類を支える架構は鉄骨鉄筋コンクリート造あるいは鉄筋コンクリート造とし、それによらない場所は鉄骨造を基本とする。
</t>
  </si>
  <si>
    <t xml:space="preserve">イ　騒音、振動などが発生する室、防止する必要のある室は鉄筋コンクリート造を基本とする。また、低周波の発生と伝播に留意する。
</t>
  </si>
  <si>
    <t xml:space="preserve">ウ  上部構造形式は軽量化に留意し、下部構造は十分に剛性を備えたものとする。
</t>
  </si>
  <si>
    <t xml:space="preserve">エ　鉄骨造となる屋根面、壁面はブレースを十分に配置し、剛性を高める。大スパン架構となることが予想される部分については、変形量をできるだけ少なくするよう考慮する。
</t>
  </si>
  <si>
    <t xml:space="preserve">オ　地下水槽は、水密性の高い鉄筋コンクリート造とし、槽内部からの漏水及び槽外部からの地下水などの流入を防止する。
</t>
  </si>
  <si>
    <t xml:space="preserve">カ  地下構造物の外面（土に面する外壁）には、豪雨時などの地下水位の上昇に備えて、必要に応じて塗膜防水などによる浸水対策を計画する。また、配管貫通部における漏水や浸水にも留意して止水対策を行う。
</t>
  </si>
  <si>
    <t xml:space="preserve">　工場棟の屋根は、上層部の中・大空間を覆う目的から大スパンになることが多いため、自重の軽い鉄骨造を標準とする。ただし、破砕機室の屋根は騒音・振動・防爆対策として鉄筋コンクリート造とし、一部に爆風を逃がすための開口部を設ける。
</t>
  </si>
  <si>
    <t xml:space="preserve">　計量棟では雨天時でも計量棟や車両の窓を開放して計量事務を行う必要性があることから、計量棟と計量機全体を十分な強度を有した大屋根で覆うとともに、風雨や風雪時にも受付場所やリーダポストができるだけ雨や雪に直接さらされることがないよう、大きさや仕舞に注意して計画する。なお、大屋根の軒高は搬入出車両の種類や積雪・落雪対策を考慮して計量機から屋根までの有効高さを4.5ｍ以上とする。洗車場の屋根についてもダンプして洗車することがあることから、屋根までの有効高さを4.5ｍ以上とする。
</t>
  </si>
  <si>
    <t xml:space="preserve">　重量の大きな機器や振動が発生する設備を設置する床は、スラブを厚くし小梁を有効に配置して構造強度を確保し、振動を押さえる計画とする。また、工場棟1階の床は、埋戻土などの沈下の影響を受けないスラブ構造とする。水洗いが必要な専用室の床は防水対策を施す。車両が走行するプラットホーム、各ヤードなどはひび割れの発生を抑制するため、膨張剤入りコンクリートなどの採用を検討する。
</t>
  </si>
  <si>
    <t xml:space="preserve">プラットホームを2階以上に設置し、進入・退出にランプウェイを設置する場合の計画条件や特記仕様を以下のとおりとする。
</t>
  </si>
  <si>
    <t xml:space="preserve">(1) 構造は、鉄骨造又は鉄筋コンクリート造、もしくはこれらの組合せとする。詳細は「６．２．１０　構造計画」に準じるものとし、十分な強度を有するものとする。
</t>
  </si>
  <si>
    <t xml:space="preserve">(2) 十分な幅員を確保する。特に曲線部にあっては必要に応じて拡幅する。
</t>
  </si>
  <si>
    <t xml:space="preserve">(3) 道路線形や縦断曲線を安全に配慮して適切に設定する。
</t>
  </si>
  <si>
    <t xml:space="preserve">(4) 水勾配や排水溝、雨水排水路などを適切に設定するとともに、施工品質に注意して水たまりが生じないようにする。
</t>
  </si>
  <si>
    <t xml:space="preserve">(5) 舗装仕様は真空コンクリートを標準とする。また、凍結対策や滑り止め対策を施す。
</t>
  </si>
  <si>
    <t xml:space="preserve">(6) 適切な高さ及び強度を有した腰壁を設定する。
</t>
  </si>
  <si>
    <t xml:space="preserve">(7) 必要に応じて照明、路面サインやポストコーン、標識などを計画する。
</t>
  </si>
  <si>
    <t xml:space="preserve">(1) 敷地の造成工事は別途工事にて実施する。なお、造成工事の計画諸元は「添付資料19　造成工事実施設計資料」のとおりとする。
</t>
  </si>
  <si>
    <t xml:space="preserve">(2) 本件事業は「添付資料03　造成計画平面図」に示す状態を引渡し状態として引継ぎ、土木工事を経て建築工事を行い、外構工事を実施することを標準とする。
</t>
  </si>
  <si>
    <t xml:space="preserve">(1) 土工事は安全で工期が短縮できる合理的な工法を採用する。
</t>
  </si>
  <si>
    <t xml:space="preserve">(2) 土工事は、まずは建設予定地で切盛バランスをとることを検討し、余剰分が発生する場合は、敷地西側の公園緑地を含めてバランスをとることを可とする。公園緑地内の残土運搬先（置き場）については本組合と協議して決定する。
</t>
  </si>
  <si>
    <t xml:space="preserve">(3) 新ごみ処理施設の最終仕上げ高はFH=251.0ｍを基準とする。ただし、雨水排水勾配の確保などによる仕上げ高の変更は可とする。
</t>
  </si>
  <si>
    <t xml:space="preserve">(4) 不足土が発生した場合には、購入土で対応する。
</t>
  </si>
  <si>
    <t xml:space="preserve">　建設予定地内の外構については地形、地質、公園緑地、周辺環境との調和を考慮した合理的な配置とし、施工及び維持管理の容易さ、経済性等に配慮した計画とする。なお、「添付資料05　取合点位置図」に示す建設予定地西側のトイレ、階段及びスロープの設置は設計・建設業務範囲外（本組合所掌）とする。
</t>
  </si>
  <si>
    <t xml:space="preserve">ア  構内道路は、十分な強度と耐久性を持つ構造で、車両動線が円滑となるような計画とする。
</t>
  </si>
  <si>
    <t xml:space="preserve">イ  白線引き、標識等を設け、車両の交通安全を図る。また、必要に応じて車両の種類に応じた誘導線等を標示する。
</t>
  </si>
  <si>
    <t xml:space="preserve">ウ  必要に応じて凍結深や降雪及び凍結に対する滑り止め対策を計画する。
</t>
  </si>
  <si>
    <t xml:space="preserve">エ  雨水調整池や法肩に近接する箇所など、車両等の転落が懸念される箇所においては、転落防止柵を設置する。
</t>
  </si>
  <si>
    <t xml:space="preserve">オ  構内道路や駐車場などの計画諸元は、「第２章　２．６　配置・動線計画」を標準とする。ただし、構内道路の幅員などの条件については安全性や合理性などの観点から十分な機能維持が図れることを前提に計画し、本組合が認める場合に限り変更を可とする。
</t>
  </si>
  <si>
    <t xml:space="preserve">カ  構内道路の設計は舗装設計便覧（公益社団法人　日本道路協会）、アスファルト舗装要綱（公益社団法人　日本道路協会）、山梨県 土木工事設計マニュアル 道路編等による。
</t>
  </si>
  <si>
    <t xml:space="preserve">キ  構内道路仕様は以下のとおりとする。
</t>
  </si>
  <si>
    <t xml:space="preserve">（ア） 信頼度90％、設計期間20年、確率年20年とする。
</t>
  </si>
  <si>
    <t xml:space="preserve">（イ） アスファルト舗装に車両運転者等が視認しやすく分かりやすい路面標示をする。
</t>
  </si>
  <si>
    <t xml:space="preserve">（ウ） 施工前に、CBR試験を実施して最終の舗装仕様を決定する。
</t>
  </si>
  <si>
    <t xml:space="preserve">（エ） 必要な雨水排水設備を設ける。
</t>
  </si>
  <si>
    <t xml:space="preserve">ク  駐車場仕様は以下のとおりとする。
</t>
  </si>
  <si>
    <t xml:space="preserve">（ア） 白線、案内矢印引き、アスファルト舗装とする。
</t>
  </si>
  <si>
    <t xml:space="preserve">（イ） 十分な強度と耐久性を持つ構造かつ無理の無い動線計画とし、必要箇所に白線、車止め、道路標識を設け、車両の交通安全を図るものとする。
</t>
  </si>
  <si>
    <t xml:space="preserve">（ウ） 舗装仕様は、場内道路に準拠する。
</t>
  </si>
  <si>
    <t xml:space="preserve">　構内雨水集排水設備の設計は、山梨県 土木工事設計マニュアル 道路編 第 7 章 排水工等に準拠し、敷地内の全ての雨水排水は造成工事で設置した雨水調整池に集水する。なお、構内雨水集排水設備は、位置、寸法、勾配、耐圧に注意し、不等沈下、漏水のない計画とする。
</t>
  </si>
  <si>
    <t xml:space="preserve">（ア） 排水溝
</t>
  </si>
  <si>
    <t xml:space="preserve">（イ） 排水管
</t>
  </si>
  <si>
    <t xml:space="preserve">（ウ） 付帯設備
</t>
  </si>
  <si>
    <t xml:space="preserve">　敷地外周部及び必要な箇所に幹線水路を設置する。雨水排水先の接続箇所は「添付資料05　取合点位置図」にある雨水集水設備とし、詳細については別途協議とする。その他、施設周りに適切な排水設備を設け適当な位置で幹線水路に接続させる。
</t>
  </si>
  <si>
    <t xml:space="preserve">　建設敷地内の空地及び外周法面は原則として高木、中木、芝張り等により良好な環境の維持に努める。なお、工事期間中、造成工事の法面保護において植栽した緑地帯を維持管理する。
</t>
  </si>
  <si>
    <t xml:space="preserve">ア  緑化は、基本的な方針として敷地外周に可能な範囲で緩衝緑地帯を設置し、高木・中木を植栽する。法面勾配がきつく植栽が難しい場所は、植栽用の土留を設置するなどして可能な範囲で植栽する。
</t>
  </si>
  <si>
    <t xml:space="preserve">イ  周辺の緑との連続性に留意し、周辺からの眺望に配慮するとともに、維持管理の容易さや管理方法についても十分配慮する。
</t>
  </si>
  <si>
    <t xml:space="preserve">ウ  樹種の選定に当たっては、事業実施区域及び周辺樹林に生育する樹種及び植生に考慮する。
</t>
  </si>
  <si>
    <t xml:space="preserve">エ  必要に応じて植栽への散水設備等を設ける。
</t>
  </si>
  <si>
    <t xml:space="preserve">オ  緩衝緑地帯については、監視カメラや外灯の設置、侵入防止用フェンスの設置等により防犯上の配慮を行う。
</t>
  </si>
  <si>
    <t xml:space="preserve">ア  場内、構内道路及び進入路、その他必要な箇所に、構内照明を常夜灯回路とその他の回路に分けて設ける。ただし、周辺施設及び農地への影響を考慮し、隣接農地への影響が考えられる箇所には、過剰な構内照明の設置を避けるとともに、遮光板を設ける。
</t>
  </si>
  <si>
    <t xml:space="preserve">イ  場内西側の事業用地境界に照明灯を設置すること。
</t>
  </si>
  <si>
    <t xml:space="preserve">ウ  構内照明は、太陽光、風力等の自然エネルギーの利用やLED照明等の使用を検討する。
</t>
  </si>
  <si>
    <t xml:space="preserve">エ  点滅は、自動操作（自動点滅器、タイマー併用）及びごみ焼却施設の中央制御室による手動操作とする。
</t>
  </si>
  <si>
    <t xml:space="preserve">オ  昆虫類の誘因効果の低い波長や仕様のものを採用するものとする。
</t>
  </si>
  <si>
    <t xml:space="preserve">ア  設置位置は「添付資料16　門扉及びフェンス施工範囲」のとおりとする。なお、フェンスについては、建設予定地の法肩の外周のほか、調整池計画範囲の南側にも設置する。
</t>
  </si>
  <si>
    <t xml:space="preserve">イ  新ごみ処理施設正門は意匠に配慮した門柱とし、鋼製門扉を設置する。
</t>
  </si>
  <si>
    <t xml:space="preserve">ウ  門扉には、施設名称板を設置する。
</t>
  </si>
  <si>
    <t xml:space="preserve">エ  フェンスは意匠及び景観に配慮した仕様とする。なお、建設予定地西側のトイレとの境界に設置する門扉と建設予定地南側の調整池用地との境界に設置する門扉は、フェンスと同一仕様（同一意匠）とする。
</t>
  </si>
  <si>
    <t xml:space="preserve">ア  「添付資料05　取合点位置図」に示す建設予定地と公園緑地計画範囲との境界付近に本組合所掌（公園緑地工事）にてトイレを設置することから、トイレ付近の敷地境界まで上水の給水管、バルブ、マンホールなどの必要設備を敷設する。なお、上水の供給元は新ごみ処理施設の生活用水供給設備（受水槽など）とする。
</t>
  </si>
  <si>
    <t xml:space="preserve">イ  アの上水菅の接合地点に近接する位置まで下水配管、マンホールなどの必要設備を敷設する。敷設する下水管は自然流下を想定するが提案を可とする。なお、下水管の接続先は新ごみ処理施設の生活排水処理設備（生活排水槽など）とする。
</t>
  </si>
  <si>
    <t xml:space="preserve">　敷地のうち、建設予定地の範囲外に整備する公園緑地のうち、電気・計装設備については、「添付資料17　公園緑地範囲電気・計装設備計画図」に従って実施設計を行い、建設事業者にて施工する。分電盤や照明の仕様は別途協議にて決定するものとするが、排水ポンプについては「添付資料17　公園緑地範囲電気・計装設備計画図」に示す仕様のものを設置する。一方、公園緑地のうち、電気・計装設備以外については、本組合にて施工することから、建設事業者は別途本組合が実施する公園緑地に係る工事との連携・調整に協力する。
</t>
  </si>
  <si>
    <t xml:space="preserve">(1) 工場棟及び計量棟の各諸室を対象に空調設備を原則として電気式で計画する。
</t>
  </si>
  <si>
    <t xml:space="preserve">(2) 空調方式は、諸室の用途、環境、使用時間などを考慮して、複数の諸室を中央の熱源で空調する中央熱源方式と、諸室毎に個別の熱源で空調する個別分散方式を選択又は併用する。また、空調の室内機は、プラットホームや受入ヤード、電気室の床置きなどを除いて天井埋込型とする。
</t>
  </si>
  <si>
    <t xml:space="preserve">(3) 電気室は、十分な冷房設備を設けるとともに、漏水、結露による漏電などの電気事故を防止する。
</t>
  </si>
  <si>
    <t xml:space="preserve">(4) プラットホームや受入ヤードなど、対流式の暖房設備では空調が困難な大空間には、作業員の待機場所や従事する場所ごとに、必要に応じて輻射式の暖房設備などを計画する。
</t>
  </si>
  <si>
    <t xml:space="preserve">(5) 設計外気条件は、「建築設備設計基準」（国土交通省大臣官房官庁営繕部　設備・環境課監修）に従うものとし、新ごみ処理施設の立地条件を加味して適切に設定する。また、設計室内条件は以下のとおりとする。
</t>
  </si>
  <si>
    <t xml:space="preserve">ア  夏季　温度26℃(DB)　湿度50％(RH)
</t>
  </si>
  <si>
    <t xml:space="preserve">イ  冬季　温度22℃(DB)　湿度40％(RH)
</t>
  </si>
  <si>
    <t xml:space="preserve">(6) 諸室の用途に応じ、中間季・冬季の外気冷房や室内の二酸化炭素濃度管理による導入外気削減など、省エネルギー運転に配慮する。
</t>
  </si>
  <si>
    <t xml:space="preserve">(7) インバータ式など、運転効率や省エネに配慮した形式を採用する。
</t>
  </si>
  <si>
    <t xml:space="preserve">(1) 作業環境を良好に維持し、各機器の機能を保持するため、部屋の環境や条件に応じた換気方式、換気設備を計画する。
</t>
  </si>
  <si>
    <t xml:space="preserve">(2) 換気方式は、対象とする室の用途、作業環境などに応じて第一種換気、第二種換気、第三種換気、自然換気を計画する。
</t>
  </si>
  <si>
    <t xml:space="preserve">(3) 建物全体の換気バランスをとるとともに、ショートパスが生じないように場所や構造を考慮する。
</t>
  </si>
  <si>
    <t xml:space="preserve">(4) 臭気の発生する部屋の換気は、ほかの系統と確実に分離する。排気口はできるだけ給気口や窓と離れた場所に設置する。
</t>
  </si>
  <si>
    <t xml:space="preserve">(5) 換気設備は、合理的なゾーニングに基づいて可能な限り系統分けを行い、実際の運転状況に合わせ省エネにも対応できるものとする。また、建築的に区画された壁をダクトが貫通して共用する場合は、運転の停止時に臭気の漏洩や拡散が起こらないように配慮する。
</t>
  </si>
  <si>
    <t xml:space="preserve">(6) 換気設備や風道の使用材料などは、工場棟の特殊性（粉じん、臭気など）を考慮して選定する。特に、耐食性を必要とするダクトの材質は、原則としてステンレス製又は塩ビコーティング鋼板製を採用する。
</t>
  </si>
  <si>
    <t xml:space="preserve">(7) 送風機の機種及び材質は、使用目的に適した物を選定する。
</t>
  </si>
  <si>
    <t xml:space="preserve">(8) 給気口からの車両排ガス、粉じんなどの進入、給排気口からの騒音の進入や漏洩が生じないよう、給排気口の設置場所に留意する。
</t>
  </si>
  <si>
    <t xml:space="preserve">(9) 粗大ごみ処理施設のプラットホームをごみ焼却施設と別に用意する場合には、プラットホームや受入ヤード、各種機械室に対し、用途や目的に応じて換気扇などの機械式の給排気設備、ベンチレーター、換気モニタ、換気口（ガラリ）などにより、十分な換気を行うことで、作業環境を良好に維持する。また、給排気口は防音に配慮するとともに、ベンチレーターや換気モニタは強風への対策や耐候性に配慮する。
</t>
  </si>
  <si>
    <t xml:space="preserve">(10) 運転熱損失を抑制して空調負荷を軽減する換気機器や、空調機の冷暖房効果を高める設備（全熱交換器）を採用し、省エネ対策を行う。
</t>
  </si>
  <si>
    <t xml:space="preserve">(11) 各種事務室、会議室、研修室、見学者通路及びホール、中央制御室、休憩室及び控室、計量室、プラットホーム監視室、搬入指導員室などの居室には、十分な換気能力を有する設備を設置する。
</t>
  </si>
  <si>
    <t xml:space="preserve">(1) 給排水設備は、建築設備に係る給水設備、給湯設備、衛生器具設備、排水設備で構成する。
</t>
  </si>
  <si>
    <t xml:space="preserve">(2) 給水設備は、各種受水槽、高置水槽（必要による）などからの用水の供給を受け、必要各所で利用する設備とする。
</t>
  </si>
  <si>
    <t xml:space="preserve">(3) 生活用水への必要給水量は、平時昼間時に作業員や見学者・来場者の最大人数が滞在することを念頭に計画する。
</t>
  </si>
  <si>
    <t xml:space="preserve">(4) 給湯設備は、工場棟及び計量棟の流し台用、湯沸用、シャワー用、手洗い用などへ給湯する設備とする。
</t>
  </si>
  <si>
    <t xml:space="preserve">(5) 洗面化粧台、洗面器などの給水栓は省エネタイプの自動水栓とするほか、凍結の可能性のある場所の器具は凍結防止対策を講ずる。
</t>
  </si>
  <si>
    <t xml:space="preserve">(6) 排水設備は、建築設備排水（一部のプラント排水系を含む）、雨水を各々排水するための設備とする。
</t>
  </si>
  <si>
    <t xml:space="preserve">(7) 計量機ピット、プラットホーム、床洗浄などで油分を含む可能性のある排水は、スクリーン及びオイルトラップを介して処理する。
</t>
  </si>
  <si>
    <t xml:space="preserve">(8) シャワー室の水栓はサーモスタット付き水栓（シャワー付き）とする。
</t>
  </si>
  <si>
    <t xml:space="preserve">(9) 洋式トイレは温水洗浄便座、小便器はセンサー付きとする。
</t>
  </si>
  <si>
    <t xml:space="preserve">(10) 各配管は必要に応じて保温、ヒーターなどの凍結防止仕様とする。
</t>
  </si>
  <si>
    <t xml:space="preserve">(1) 消火設備は、電気火災、油火災及び普通火災に対処し、消防の用に供する設備、消火活動上必要な施設で構成する。
</t>
  </si>
  <si>
    <t xml:space="preserve">(2) 消防法規に基づくものとし、実際の施工に際しては、所轄の消防署など関係機関と協議の上計画する。
</t>
  </si>
  <si>
    <t xml:space="preserve">(3) ごみの処理に伴う火災・爆発防止対策については、「第２章　２．７　火災・爆発防止対策」による。
</t>
  </si>
  <si>
    <t xml:space="preserve">(1) 建築設備に係るエレベーター、各種ポンプ、送排風機、空調、給水、排水設備などのうち、電力を動力源とする設備に電力を供給する電源設備を対象とする。
</t>
  </si>
  <si>
    <t xml:space="preserve">(2) 機器の監視は、原則として中央制御室に設置した建築設備中央監視盤での集中監視とし、制御は各現場制御盤による分散制御とする。
</t>
  </si>
  <si>
    <t xml:space="preserve">(3) 動力制御盤に係る詳細を以下のとおりとする。
</t>
  </si>
  <si>
    <t xml:space="preserve">ア  電磁集合盤型（自立型又は壁掛型）を標準とする。
</t>
  </si>
  <si>
    <t xml:space="preserve">イ  盤の塗装色はプラント動力盤、制御盤に合わせ、違和感がないよう配慮すること。
</t>
  </si>
  <si>
    <t xml:space="preserve">ウ  負荷に近接した保守点検の容易な場所に設けるものとし、必要に応じて各階に設置して、盤面にて発停操作が可能なものとする。
</t>
  </si>
  <si>
    <t xml:space="preserve">エ  電流計は、連続運転するファン、ポンプ及び主要な電動機負荷に設けるものとする（自己発停式排水ポンプ、空調機、シャッター、ホイストクレーン、溶接機盤、エレベーター、給湯器などを除く）。
</t>
  </si>
  <si>
    <t xml:space="preserve">オ  電流計は赤色指針付き（2針式）とする。
</t>
  </si>
  <si>
    <t xml:space="preserve">カ  電動機の分岐回路は、原則として1台ごとに専用の分岐回路とする。
</t>
  </si>
  <si>
    <t xml:space="preserve">キ  やむを得ず地階などの湿気の多い場所に制御盤を設置する場合は、簡易防滴形かつスペースヒーター組み込みとする。
</t>
  </si>
  <si>
    <t xml:space="preserve">ク  床面に機器、盤類を据え付ける場合は、コンクリート基礎を設ける。
</t>
  </si>
  <si>
    <t xml:space="preserve">(4) 中央制御室に建築設備中央監視盤を設置する。上水使用量はパルス発信式量水器により、中央制御室に信号（使用量）を送るものとする。
</t>
  </si>
  <si>
    <t xml:space="preserve">(1) 工場棟や計量棟、屋外で使用する照明設備について計画する。
</t>
  </si>
  <si>
    <t xml:space="preserve">(2) 照明設備は、作業の安全及び作業能率と快適な作業環境の確保を図った設計とする。
</t>
  </si>
  <si>
    <t xml:space="preserve">(3) 部屋の形状や内装設備との適合性に配慮して照明器具や照度の選定を行う。
</t>
  </si>
  <si>
    <t xml:space="preserve">(4) 機器の運転管理上特に必要な箇所には局部照明装置を設ける。
</t>
  </si>
  <si>
    <t xml:space="preserve">(5) 非常用照明、誘導灯などは建築基準法や消防法に準拠するとともに、省電力に心掛けて設置する。
</t>
  </si>
  <si>
    <t xml:space="preserve">(6) 保安照明（非常用発電負荷）は、主要な機械室、主要な点検通路、廊下、階段、中央制御室、事務室に設置するものとし、一般照明の10％～20％程度の照度を確保する。
</t>
  </si>
  <si>
    <t xml:space="preserve">(7) 照明器具は、LED照明を基本とし、用途及び周辺条件により、防湿、防水、防じん型を使用する。なお、破損の危険性がある場所は、ガード付きとする。
</t>
  </si>
  <si>
    <t xml:space="preserve">(8) プラットホームや受入ヤード上部の高天井付け器具については、安全に交換でき、保守点検上支障のない構造とする。
</t>
  </si>
  <si>
    <t xml:space="preserve">(9) 屋外に設置する外灯は、風力、太陽光などの自然エネルギーの利用も検討する。
</t>
  </si>
  <si>
    <t xml:space="preserve">(10) 中央制御室の照明は、グレア抑制を考慮したLED照明とする。
</t>
  </si>
  <si>
    <t xml:space="preserve">(11) 非常用照明、誘導灯はバッテリー内蔵型とする。
</t>
  </si>
  <si>
    <t xml:space="preserve">(12) 照明の点滅操作は出入口付近のスイッチで行うことを基本とするが、見学者通路やトイレなどは人感センサーによる自動点滅方式の採用も検討する。
</t>
  </si>
  <si>
    <t xml:space="preserve">(13) 保安照明の点滅は原則として一般照明と同様に各室出入口付近のスイッチとする。
</t>
  </si>
  <si>
    <t xml:space="preserve">(14) 中央制御室の主操作盤にて全照明の点灯状態を監視できるとともに、点滅操作が可能なようにする。なお、必要に応じて階層やエリアによって系統を分けることとする。
</t>
  </si>
  <si>
    <t xml:space="preserve">(15) 照度は、JIS Z 9110に準拠する。ただし、「表２－４６　照度設計基準（平均照度）」に示す諸室については、表中に示す照度設計基準（平均照度）に準じて設計する。
</t>
  </si>
  <si>
    <t xml:space="preserve">750
</t>
  </si>
  <si>
    <t xml:space="preserve">300
</t>
  </si>
  <si>
    <t xml:space="preserve">200
</t>
  </si>
  <si>
    <t xml:space="preserve">150
</t>
  </si>
  <si>
    <t xml:space="preserve">1～10
</t>
  </si>
  <si>
    <t xml:space="preserve">25～40ｍ間隔に1本
</t>
  </si>
  <si>
    <t xml:space="preserve">(1) 電灯分電盤は、原則として機械室に設置する場合は露出型とし、居室では埋込型とする。また、電灯分電盤の主幹ブレーカー及び分岐回路は配線用遮断器としつつ、分岐回路のうち水回りに設置するコンセント回路などについては漏電遮断器とする。
</t>
  </si>
  <si>
    <t xml:space="preserve">(2) コンセントは、維持管理性を考慮した個数を設置し、用途及び使用条件に応じて防水、防爆、防湿型とする。
</t>
  </si>
  <si>
    <t xml:space="preserve">(3) 床洗浄を行う場所や、プラットホームや受入ヤードなどの粉じんが発生しやすい場所に設置するコンセントは、蓋又はキャップ付きなどの防水仕様とし、原則として床面＋700㎜高（器具中心）以上の位置に取り付ける。
</t>
  </si>
  <si>
    <t xml:space="preserve">ア  消防法で定められている消火設備、警報設備及び避難設備一式を用意する。
</t>
  </si>
  <si>
    <t xml:space="preserve">イ  自動火災報知設備については以下を標準とする。
</t>
  </si>
  <si>
    <t xml:space="preserve">【R型】
</t>
  </si>
  <si>
    <t xml:space="preserve">中央制御室
</t>
  </si>
  <si>
    <t xml:space="preserve">事務室、その他必要箇所
</t>
  </si>
  <si>
    <t xml:space="preserve">【埋設型及び露出型】
</t>
  </si>
  <si>
    <t xml:space="preserve"> i） 消防法規に基づくものとし、実際の施工に際しては、所轄の消防署と協議の上行う。
</t>
  </si>
  <si>
    <t xml:space="preserve"> ii） 薬品及び粉じんの発生する場所は耐酸型、耐アルカリ型、防爆型とする。
</t>
  </si>
  <si>
    <t xml:space="preserve"> iii） 計量棟からの移報を受信できるように計画する。
</t>
  </si>
  <si>
    <t xml:space="preserve">ア  外部との連絡及び構内連絡に利用する電話設備について計画する。
</t>
  </si>
  <si>
    <t xml:space="preserve">イ  構内交換装置は、構内自動交換機設備、内線電話機及び配管配線設備一式とする。
</t>
  </si>
  <si>
    <t xml:space="preserve">ウ  外線は施設代表用として電話を2回線、FAXを1回線用意する。運営時の状況においてそれ以上の回線を必要とする場合は、適宜回線数を増やすものとする。
</t>
  </si>
  <si>
    <t xml:space="preserve">エ  主要な諸室には設置式（固定電話式）の内線電話を用意する。ただし、騒音が大きい場所、プラットホームや受入ヤードなどに従事する作業員との通話は、PHSなどの移動体通信設備とする。なお、設置箇所及び機器数は、諸室配置や作業員人数から適切に設定する。
</t>
  </si>
  <si>
    <t xml:space="preserve">オ  内線電話は、必要な場所からの局線への受発信、個別・一斉呼出、内線間の相互通話ができる仕様とする。また、拡声放送でのページング機能付きとする。
</t>
  </si>
  <si>
    <t xml:space="preserve">カ  中央制御室と事務室には、停電補償付き多機能電話機を設置する。
</t>
  </si>
  <si>
    <t xml:space="preserve">キ  インターネット回線を用意し、主要な諸室はWi-Fiで計画し、必要な機器を設置する。
</t>
  </si>
  <si>
    <t xml:space="preserve">ア  場内情報伝達用として拡声放送設備を計画する。
</t>
  </si>
  <si>
    <t xml:space="preserve">イ  放送用音響装置は、AM,FMラジオチューナー内蔵型（AM,FMアンテナ）、一般放送・非常放送兼用、BGM放送（CD/DVD/WAV/MP3等）機能を有するものとする。
</t>
  </si>
  <si>
    <t xml:space="preserve">ウ  スピーカーは、機械諸室はトランペット型、居室は天井埋込型を標準としつつ、適切なものを設置する。建屋外周にも設置する。居室にはアッテネーターを設置する。
</t>
  </si>
  <si>
    <t xml:space="preserve">エ  マイクは、事務室、中央制御室、プラットホーム監視員室など施設を管制する場所に設置する。
</t>
  </si>
  <si>
    <t xml:space="preserve">オ  研修室、会議室、プラットホームにはローカル放送設備を設ける。ただし、非常放送が流れた場合は、カットリレーにより遮断されるようにする。
</t>
  </si>
  <si>
    <t xml:space="preserve">ア  門扉や玄関からの外来者の受け付けと、多目的トイレの緊急呼び出しを目的に設置する。
</t>
  </si>
  <si>
    <t xml:space="preserve">イ  外部受付のインターホンは、門扉や玄関・ホールにいる外来者が、事務室や中央制御室と相互連絡できる仕様とする。また、インターホンはカメラ付きとする。
</t>
  </si>
  <si>
    <t xml:space="preserve">ウ  多目的トイレには、呼出ボタン（確認表示灯付き）を設け、中央制御室及び事務室に呼出表示器を設け、相互通話が可能な方式とする。また、廊下には表示灯付きブザー及び復旧ボタンを設ける。
</t>
  </si>
  <si>
    <t xml:space="preserve">ア  地上波デジタル放送及びBSデジタル放送を受信するために必要な、ケーブルテレビや光回線テレビ、増幅器、混合器、分波器、分岐器及び直列ユニットなどを計画する。
</t>
  </si>
  <si>
    <t xml:space="preserve">イ  ケーブルテレビもしくは光回線テレビで計画する。
</t>
  </si>
  <si>
    <t xml:space="preserve">ウ  増幅器、分配器及び分岐器は収納箱入りとする。
</t>
  </si>
  <si>
    <t xml:space="preserve">エ  テレビ受信設備については必要に応じて設置する。
</t>
  </si>
  <si>
    <t xml:space="preserve">ア  建築基準法に則り、必要な避雷設備を計画する。
</t>
  </si>
  <si>
    <t xml:space="preserve">イ  外部雷については、屋根上部に棟上導体又は突針を配置して保護する。
</t>
  </si>
  <si>
    <t xml:space="preserve">ウ  内部雷については、電線などから伝達する外部サージのほかに、避雷針への直撃雷に起因するサージについても保護できるよう、総合的な雷害対策とする。
</t>
  </si>
  <si>
    <t xml:space="preserve">ア  工場棟及び計量棟に対し、主に夜間の警戒警備に必要な設備設置、配管・配線工事一式を計画する。
</t>
  </si>
  <si>
    <t xml:space="preserve">ア  工場棟及び計量棟に設置する時計を計画する。
</t>
  </si>
  <si>
    <t xml:space="preserve">イ  工場棟及び計量棟の諸室及び廊下などの適切な位置に、壁掛用の時計を設置する。
</t>
  </si>
  <si>
    <t xml:space="preserve">ウ  ごみ焼却施設、粗大ごみ処理施設及び計量棟の時計は、親子時計を標準とし、親機をごみ焼却施設の中央制御室に設置する。なお、電波時計など、時刻表示に誤差が生じない仕様の場合は提案を可とする。
</t>
  </si>
  <si>
    <t xml:space="preserve">エ  屋外設置の場合は、耐候性仕様とする。
</t>
  </si>
  <si>
    <t xml:space="preserve">　本要求水準書「第３編　運営業務」は、本組合が発注する本件事業のうち、新ごみ処理施設の運営業務に適用する。
</t>
  </si>
  <si>
    <t xml:space="preserve">　「第２編　第１章　１．１．２　設計・建設業務を行う施設」に準ずる。
</t>
  </si>
  <si>
    <t xml:space="preserve">　運営事業者は、本組合と締結する運営業務委託契約に基づき、本要求水準書に従って新ごみ処理施設の運営業務を行うものとする。運営事業者が行う業務の概要は以下のとおりとする。
</t>
  </si>
  <si>
    <t xml:space="preserve">(1) 性能保証条件を満足しながらプラント設備を運転し受入対象物を適正に処理するとともに、保守点検、維持補修、更新、用役管理などを含む本施設の包括的な維持管理業務を行う。
</t>
  </si>
  <si>
    <t xml:space="preserve">(2) ごみの処理に伴って発生する熱エネルギーを利用して発電を行い、本施設内での利用を行うとともに、余剰電力を小売電気事業者へ売却する。なお、売電収入は本組合に帰属するものとするが、運営事業者は当該売電収入の向上に努める。
</t>
  </si>
  <si>
    <t xml:space="preserve">(3) ごみ処理の過程において、金属類などの回収に努めるとともに、回収した金属類などを施設内に適切に貯留・保管する。
</t>
  </si>
  <si>
    <t xml:space="preserve">(4) 副生成物のうち、埋立対象物の発生量を抑制するとともに、発生した埋立対象物を本施設内に適切に貯留・保管する。
</t>
  </si>
  <si>
    <t xml:space="preserve">(5) 副生成物のうち、飛灰の発生量を抑制するとともに、飛灰処理物を本施設内に適切に貯留・保管する。
</t>
  </si>
  <si>
    <t xml:space="preserve">(6) 本施設への見学者及び視察者等に対し、予約の受付を自ら行うとともに、見学者及び視察者等に対し説明を主体的に行う。なお、行政視察等については、予約の受付を含め本組合が行うが、運営事業者はこれに協力する。
</t>
  </si>
  <si>
    <t xml:space="preserve">(7) 市民等からごみの受入等に関する電話問合せに対応する。
</t>
  </si>
  <si>
    <t xml:space="preserve">(8) 本施設の運営期間における周辺住民からの意見や苦情に対する対応を本組合と連携して行う。
</t>
  </si>
  <si>
    <t xml:space="preserve">(9) 本件事業で整備する施設、設備、外構などの一切に関しての維持管理を行う。なお、維持管理の範囲には、調整池計画範囲に設置したフェンスや公園緑地に整備した電気・計装設備、建設予定地西側に本組合が設置したトイレへの給水やトイレからの汚水処理を含むものとするが、造成基盤や調整池、本組合が建設予定地西側に設置したトイレ本体、階段及びスロープの維持管理は業務範囲外とする。
</t>
  </si>
  <si>
    <t xml:space="preserve">(10) 本件事業で整備する環境学習機能を有効活用するため、地域住民や見学者等に対して、会議室や保全緑地等を利用したサービスを提供する。
</t>
  </si>
  <si>
    <t xml:space="preserve">(11) 非常災害等の発生に際し、一時的な避難者（300名程度の避難者の収容を想定）の受入・対応に対し、本組合の指示に従い、必要な補助や支援を行う。
</t>
  </si>
  <si>
    <t xml:space="preserve">(12) FIP申請に係る書類、発電に係る各種書類（発電計画、バイオマス比率、CO2計算書類、発電停止連絡等）及び電気関係報告規則に基づく書類並びに自家用発電実績等の作成・報告について、本組合に全面的に協力する。
</t>
  </si>
  <si>
    <t xml:space="preserve">(13) 本組合が定期的に実施するごみの受入検査を補助、支援する。
</t>
  </si>
  <si>
    <t xml:space="preserve">(14) 説明用パンフレットを必要に応じて改訂する。
</t>
  </si>
  <si>
    <t xml:space="preserve">(1) 運営業務の運営モニタリングを行う。本組合が行う運営モニタリングに要する費用は、本組合の負担とする。
</t>
  </si>
  <si>
    <t xml:space="preserve">(2) 運営モニタリングの結果に応じて、運営事業者に運営委託費を支払う。
</t>
  </si>
  <si>
    <t xml:space="preserve">(3) ごみ焼却施設及び粗大ごみ処理施設に処理対象物が適切かつ予定どおりに搬入されるよう、構成市町と調整する。
</t>
  </si>
  <si>
    <t xml:space="preserve">(4) ごみ焼却施設及び粗大ごみ処理施設に搬入されるごみが、本組合が定める受入基準を満足しているかを確認する。
</t>
  </si>
  <si>
    <t xml:space="preserve">(5) 埋立対象物の最終処分先や資源物の委託処分先との契約を行うとともに、引き取り業者への引渡しが適切かつ予定どおり実施されるよう、運搬業者や引き取り先と調整する。
</t>
  </si>
  <si>
    <t xml:space="preserve">(6) 本事業を実施する上で必要な各種行政手続を行う。
</t>
  </si>
  <si>
    <t xml:space="preserve">(7) 本施設の運営期間における周辺住民からの意見や苦情に対する対応を運営事業者と連携して行う。
</t>
  </si>
  <si>
    <t xml:space="preserve">(8) 本件事業範囲外で生じた機能損傷に対し、適切かつ早急な復旧を行う。
</t>
  </si>
  <si>
    <t xml:space="preserve">(9) 環境影響評価事後調査を実施する。
</t>
  </si>
  <si>
    <t xml:space="preserve">(10) 自動料金徴収装置の電子決済の利用に伴う手数料を負担する。
</t>
  </si>
  <si>
    <t xml:space="preserve">(11) 説明用パンフレットの追加印刷を行う。
</t>
  </si>
  <si>
    <t xml:space="preserve">(12) 本組合が建設予定地西側に設置したトイレ本体の維持管理を行う。
</t>
  </si>
  <si>
    <t xml:space="preserve">　運営業務の履行に必要な業務実施体制を構築する。構築にあっては、必要な有資格者を配置するとともに、繁忙期対応、災害・事故対応など、非定常時にも安全かつ適切な対処が可能な組織体制とする。
</t>
  </si>
  <si>
    <t xml:space="preserve">　業務実施体制は、新ごみ処理施設全体を管理する現場総括責任者を中心に、ごみ焼却施設と粗大ごみ処理施設の班長・班員で構成されるものとする。なお、新ごみ処理施設は、ごみ焼却施設と粗大ごみ処理施設を合棟で整備することを前提としており、共用される設備もあると想定されることから、業務の履行に不足が生じない範囲において、施設間の業務を兼務・連携することは可とする。更に、業務実施にあっては再委託も可とするが、主たる業務や重要な責任を有する業務は運営事業者が自ら行う体制とすること。
</t>
  </si>
  <si>
    <t xml:space="preserve">　なお、以下の資格者は運営事業者で配置するものとし、資格の種別（1種、2種など）は、新ごみ処理施設の整備内容と整合させる。
</t>
  </si>
  <si>
    <t xml:space="preserve">(1) 電気主任技術者
</t>
  </si>
  <si>
    <t xml:space="preserve">(2) ボイラー・タービン主任技術者
</t>
  </si>
  <si>
    <t xml:space="preserve">　本業務の実施に当たって、外部の業者などに対して一部の業務を委託（発注）する場合や資機材を調達する場合にあっては、構成市町の地元企業の活用に努める。また、業務の実施に伴い新たに人を雇い入れる場合にも、構成市町在住者の雇用に努める。
</t>
  </si>
  <si>
    <t xml:space="preserve">　本施設に関して、運営期間を通じた運転教育計画書を作成し、本組合に提出する。作成した運転教育計画書に基づき、運営事業者が自ら雇用した従業者等に対し、適切な教育訓練を行う。
</t>
  </si>
  <si>
    <t xml:space="preserve">　建設事業者が実施する試運転、予備性能試験及び引渡性能試験において、これらの実施にかかる業務については、運営事業者がこれを建設事業者から受託して行うことができる。なお、その際の責任分担等は運営事業者、建設事業者の協議により決定し、本組合の確認を受けるものとする。
</t>
  </si>
  <si>
    <t xml:space="preserve">　運営期間中、本事業の運用上必要と考える保険に加入するものとし、加入する保険の種別等については、提案の上、組合と協議して決定するものとする。
</t>
  </si>
  <si>
    <t xml:space="preserve">　なお、組合は、災害等に備えて、本施設の災害等による損害を担保する目的で、建物総合損害共済（公益社団法人全国市有物件災害共済会）に加入する。
</t>
  </si>
  <si>
    <t xml:space="preserve">　運営期間終了後も継続して10年間にわたり使用することに支障がない状態であることを確認するため、運営期間最終年度に第三者機関による機能検査を、本組合の立会の下に実施する。
</t>
  </si>
  <si>
    <t xml:space="preserve">　当該検査の結果、本施設が事業期間終了後も継続して10年間にわたり使用することに支障がなく、以下の(1)及び(2)に示す状態であることを確認したことをもって、本組合は運営期間終了時の確認とする。
</t>
  </si>
  <si>
    <t xml:space="preserve">　また、当該検査の結果、新ごみ処理施設が運営期間終了後も継続して10年間にわたり使用することに支障がある場合、運営事業者は、運営期間内に自らの費用負担において、必要な補修等を実施する。
</t>
  </si>
  <si>
    <t xml:space="preserve">　なお、ここで「継続して10年間にわたり使用する」とあるのは、運営期間満了後の10年間の運営を担当する事業者（又は本組合）が、適切な点検、補修等を行いながら使用することをいう。また、「プラント設備が当初の完成図書において保証されている基本性能を満たしている」とは、新ごみ処理施設施設が「第１編　第３章　３．１２　性能保証」に定められる性能保証条件を満足するために必要な各設備機器の能力を有していることをいう。
</t>
  </si>
  <si>
    <t xml:space="preserve">(1) プラント設備に大きな消耗や汚損等がないとともに、当初の完成図書において保証されている性能保証を満足できる状態にある。
</t>
  </si>
  <si>
    <t xml:space="preserve">(2) 建物の主要構造部等に、大きな破損や汚損等がないとともに、内外の仕上げや設備機器等に、大きな破損や汚損等がなく良好な状態である。
</t>
  </si>
  <si>
    <t xml:space="preserve">(1) 本組合と運営事業者は、本組合の申出により運営期間終了前の36ヶ月前までに、運営期間終了後の新ごみ処理施設の運営について協議する。運営事業者は、本組合請求に応じて必要な情報及び資料の提供等に協力する。
</t>
  </si>
  <si>
    <t xml:space="preserve">(2) 本組合が、運営期間終了後の新ごみ処理施設の運営を自ら行う場合、又はこれについて公募等の方法により新たな運営事業者を選定する場合、運営事業者は次の事項に関して協力する。
</t>
  </si>
  <si>
    <t xml:space="preserve">ア  新たな運営事業者の選定に際して、資格審査を通過した者に対する運営事業者が所有する資料の開示
</t>
  </si>
  <si>
    <t xml:space="preserve">イ  新たな運営事業者による本施設及び運転状況の視察
</t>
  </si>
  <si>
    <t xml:space="preserve">ウ  運営期間中の引継ぎ業務（最長3ヶ月）
</t>
  </si>
  <si>
    <t xml:space="preserve">エ  合理的な条件における特許品等の調達
</t>
  </si>
  <si>
    <t xml:space="preserve">オ  その他新たな運営事業者の円滑な業務の開始に必要な支援
</t>
  </si>
  <si>
    <t xml:space="preserve">(3) 本組合が、運営期間終了後の運営事業者を公募しないと判断した場合は、運営事業者は新ごみ処理施設の運営事業について本組合と次に示す協議に応じる。
</t>
  </si>
  <si>
    <t xml:space="preserve">ア  本組合と運営事業者は、事業期間の終了日の36ヶ月前に、将来の運営について協議を開始する。運営期間終了日の12ヶ月前までに、本組合と運営事業者が合意した場合は、合意された内容に基づき新たな運営事業契約締結に向けた対応を開始する。
</t>
  </si>
  <si>
    <t xml:space="preserve">イ  本組合が運営事業者と運営期間終了後の運営事業について協議する場合、運営期間終了後の運営事業に関する委託費は、運営期間中の委託費に基づいて決定する。このために、運営期間中の費用明細(人件費、運転経費、維持補修費（点検、検査、補修、更新費用）、用役費、運営期間中の財務諸表、その他必要な資料)及び運営期間終了翌年度の各実施計画を運営期間終了の9ヶ月前までに提出する。
</t>
  </si>
  <si>
    <t xml:space="preserve">ウ  運営期間終了日の12ヶ月前までに合意が整わない場合には、運営業務委託契約は、運営期間満了日をもって終了する。
</t>
  </si>
  <si>
    <t xml:space="preserve">(4) 運営期間終了時には、新ごみ処理施設の運転に必要な用役を補充し、規定数量を満たした上で、引き渡す。また、予備品や消耗品等については、6ヶ月間程度使用できる量を補充した上で、引き渡す。
</t>
  </si>
  <si>
    <t xml:space="preserve">　運営事業者は、新ごみ処理施設に搬入される処理対象物に対し、計量棟での受付・計量に係る事務、計量データの管理、手数料の徴収・収納、ごみの搬入に係る管理などの業務を行う。
</t>
  </si>
  <si>
    <t xml:space="preserve">(1) 受付・計量・搬入管理計画書を運営期間開始の90日前までに作成して、本組合に提出する。
</t>
  </si>
  <si>
    <t xml:space="preserve">(2) 受付・計量・搬入管理計画書に変更が生じる場合には、変更計画書を提出して本組合と協議する。
</t>
  </si>
  <si>
    <t xml:space="preserve">(1) 受付・計量・搬入管理計画書に基づいて受付・計量業務を実施する。
</t>
  </si>
  <si>
    <t xml:space="preserve">(2) 自己搬入者のごみの持ち込み時に計量棟にて本組合が定めた「ごみ搬入申込書」への記述を依頼する。記述されたごみ搬入申込書の内容を確認のうえ、計量棟の端末に入力して登録する。本組合ホームページ等から本申込書をダウンロードするなどして事前記入されている場合には、内容の確認と登録のみを行う。なお、郵便番号の入力によって住所入力の一部を省略するなど、受付時間短縮のための創意工夫は可とするが、住所と身分証明書との照合など、間違いの有無に係るチェックは省略しない。
</t>
  </si>
  <si>
    <t xml:space="preserve">(3) 自己搬入者に対して、ごみの排出地域、性状、形状、内容について確認し、正しくごみが分別されていることを確認する。基準を満たしていないごみを確認した場合は、誠意をもって説明し、工場棟内での分別（簡単に仕分けできる場合）や持ち帰りを指導する。併せて、その旨を速やかに本組合に報告する。
</t>
  </si>
  <si>
    <t xml:space="preserve">(4) ごみ搬入に係る全ての車両について、種類毎の計量を行う。
</t>
  </si>
  <si>
    <t xml:space="preserve">(5) 混載（自己搬入車が可燃ごみと不燃ごみ等を1台の車で持ち込む場合等）して搬入する車両については、聞き取りにより最も重量が重いと思われる品目で計量する。
</t>
  </si>
  <si>
    <t xml:space="preserve">(6) 場外へ搬出する焼却灰、飛灰処理物、資源物等について、品目毎に計量を行う。
</t>
  </si>
  <si>
    <t xml:space="preserve">(7) 計量データを記録し、定期的に本組合へ報告する。
</t>
  </si>
  <si>
    <t xml:space="preserve">(8) 計量データの項目の変更・追加や帳票様式の変更を、本組合の求めに応じて適宜行う。
</t>
  </si>
  <si>
    <t xml:space="preserve">(9) 登録車両の新規登録や削除、ICカードの発行事務を行う。
</t>
  </si>
  <si>
    <t xml:space="preserve">(10) 自己搬入者に対し、荷降ろし場所とそこまでのルート、荷下ろし方法などを、案内・指示する。
</t>
  </si>
  <si>
    <t xml:space="preserve">(11) プラットホームの作業員などと連携し、必要に応じて車両の入場制限などの進入車両台数の調整を行う。
</t>
  </si>
  <si>
    <t xml:space="preserve">(12) 計量棟前に渋滞する場合には、事前受付などを行う作業員を増員し、渋滞の緩和に注力する。
</t>
  </si>
  <si>
    <t xml:space="preserve">(13) 計量棟における受付時間は原則として、「第１編　第３章　３．１１　搬入出条件」のとおりとするが、道路渋滞や事故などにより遅れた場合で本組合から時間外受付の対応要請があった場合は誠意をもって対応する。
</t>
  </si>
  <si>
    <t xml:space="preserve">(14) 許可業者及び自己搬入者のごみ処理手数料については、本組合が定める金額を本組合が定める方法で徴収し、収納する。ごみ処理手数料は原則として現金収納とする。なお、電子決済に係る取扱いは別途協議とする。また、後納の手数料は運営事業者の徴収・収納範囲から除外する（業務範囲外）。
</t>
  </si>
  <si>
    <t xml:space="preserve">(15) 収納した料金は、その金額を本組合に報告した上で、本組合が定める時期と方法によって本組合の指定金融機関へ払い込む（翌日を想定）。
</t>
  </si>
  <si>
    <t xml:space="preserve">(16) ごみ処理手数料の滞納者に対し、本組合が搬入制限を行う場合は、その対応に協力する。
</t>
  </si>
  <si>
    <t xml:space="preserve">(1) 受付・計量・搬入管理計画書に基づいて搬入管理業務を実施する。
</t>
  </si>
  <si>
    <t xml:space="preserve">(2) 安全に搬入が行われるように、計量機周辺、工場棟のプラットホーム内及びその周辺など必要な場所に搬入誘導員を配置し、車両の案内、誘導を行う。なお、年末年始、ゴールデンウィークなどの繁忙期には必要に応じて増員し、安全かつ適切に案内、誘導できる体制を構築する。
</t>
  </si>
  <si>
    <t xml:space="preserve">(3) ごみ焼却施設のダンピングボックス前や粗大ごみ処理施設の受入ヤードなど、自己搬入者が荷下ろしする場所には、搬入指導員（搬入誘導員との兼務も可）を配置し、荷降ろし時の安全確保や持ち込みごみの確認を行う。排出禁止物が搬入された場合には、処理方法を説明のうえ、持ち帰りを指導する。指導の事実については本組合に報告する。
</t>
  </si>
  <si>
    <t xml:space="preserve">(4) ダンピングボックスの操作は、搬入指導員（搬入誘導員との兼務も可）が行う。
</t>
  </si>
  <si>
    <t xml:space="preserve">(5) ごみピットに直接荷下ろしされる可燃ごみ以外のごみは、荷下ろしされた時点で搬入指導員（搬入誘導員との兼務も可）にて目視し、排出禁止物や処理不適物が存在した場合、新ごみ処理施設の運転に支障がないように取り除いて、その他貯留ヤードなどに搬送し品目ごとに保管する。
</t>
  </si>
  <si>
    <t xml:space="preserve">(6) 小動物（受入基準に従う動物）が搬入された場合は、小動物の受け入れ場所にて適切に受け入れるとともに、容器に封入されずに搬入された場合は、用意しておいたビニール袋（有色）や段ボールに封入したり、ビニールシートや毛布に包んで結束したりして作業員や見学者の目に入らないように配慮する。また、焼却処理するまでに待機時間がある場合は保冷庫にて保管する。
</t>
  </si>
  <si>
    <t xml:space="preserve">(7) 本組合が選定（指定）した車両に対し、搬入検査（パッカー車の内容物を確認する展開検査など）を行う。
</t>
  </si>
  <si>
    <t xml:space="preserve">(8) 受入ヤードについては、ねずみなどの害獣、ゴキブリや蚊・蠅等の害虫等が発生しないように衛生管理する。
</t>
  </si>
  <si>
    <t xml:space="preserve">(9) ピット内のごみは、適宜撹拌を行い均質にする。
</t>
  </si>
  <si>
    <t xml:space="preserve">　新ごみ処理施設を適切に運転管理し、「第１編　３．１２　性能保証」に規定される保証条件を満足するとともに、環境保全、安全・安定稼働、経済的運転の維持、向上に努める。ここでの運転管理業務には、「２．１　受付・計量・搬入管理業務」や「２．５　見学者・地域住民対応業務」など、他の項目で規定される業務を除き、機器や設備の運転・操作、作業員による選別作業や運搬作業、エネルギー管理や保管物の管理など、新ごみ処理施設の運転（操業）に係る一切を含むものとする。特に受入ヤードや手選別室、貯留ヤードには、作業が多く存在することから、「第２編　設計・建設業務」の記述を良く把握して適切に運転管理業務を行う。
</t>
  </si>
  <si>
    <t xml:space="preserve">(1) 運営期間を通じた運転計画書を運営期間開始の90日前までに作成して、本組合に提出する。
</t>
  </si>
  <si>
    <t xml:space="preserve">(2) 運転計画書に基づき、運営期間中の各年度で処理すべき計画処理量に基づく年間運転計画書（操炉計画）を当該年度の開始前までに本組合に提出する。なお、発電量を高めるために通常とは異なる操炉を行う場合は、操炉計画の提出とともに本組合に説明し、承諾を得ること。
</t>
  </si>
  <si>
    <t xml:space="preserve">(3) 新ごみ処理施設の運転操作の手順及び方法について、運転契約書や取扱説明書に基づいて基準化した運転管理マニュアルを運営期間開始の90日前までに作成して、本組合に提出する。
</t>
  </si>
  <si>
    <t xml:space="preserve">(4) 稼働後は、運転管理マニュアルに基づいた運転を実施する。
</t>
  </si>
  <si>
    <t xml:space="preserve">(5) 作成した運転計画書、年間運転計画書及び運転管理マニュアルに変更が生じる場合には、変更計画書を提出して本組合と協議する。
</t>
  </si>
  <si>
    <t xml:space="preserve">(1) 運転計画書、年間運転計画書、運転管理マニュアルに基づいて運転業務（操業）を実施する。
</t>
  </si>
  <si>
    <t xml:space="preserve">(2) 運転業務（操業）において異常が発生した場合や故障が発生した場合等は、速やかに状況報告書（途中経過）、事故報告書もしくは故障復旧報告書を本組合に提出するとともに、必要に応じて臨時点検を実施する。
</t>
  </si>
  <si>
    <t xml:space="preserve">(3) 運転業務（操業）の結果報告を作成し、本組合に提出する。また、運転（操業）データを適切に管理し、保管する。
</t>
  </si>
  <si>
    <t xml:space="preserve">(4) 新ごみ処理施設の機械設備、建築設備、電気・計装設備を適切に運転・操作し、安定稼働に努める。
</t>
  </si>
  <si>
    <t xml:space="preserve">(5) 新ごみ処理施設より排出される資源物や最終処分物が関係法令や公害防止基準、引取業者の引き取り基準等を満たすように適正に処理する。満たさない場合は必要な処置を行う。
</t>
  </si>
  <si>
    <t xml:space="preserve">(6) 新ごみ処理施設の運転状態が、性能保証条件や関係法令を満たすように管理する。
</t>
  </si>
  <si>
    <t xml:space="preserve">(7) 受入ヤードや手選別コンベヤなどでの選別作業を敢行し、資源化の推進や最終処分量の削減、火災・爆発事故の防止、機器や設備の故障防止などに努める。
</t>
  </si>
  <si>
    <t xml:space="preserve">(8) 安全や安定稼働を意識し、車両事故、火災・爆発事故、操業トラブルなどの回避に努めるとともに、事故やトラブルの発生時にあっても、被害の最小化に努める。
</t>
  </si>
  <si>
    <t xml:space="preserve">(9) 事故や故障（原則としてごみの給じん停止時間が1時間を超過するもの）などのトラブルが発生した場合には、直ちに事故や故障の発生状況などを状況報告書にて本組合に報告する（速報を優先する）。事故対応完了後や稼働復旧後には、速やかに事故報告書もしくは故障復旧報告書を作成し、本組合に提出する。
</t>
  </si>
  <si>
    <t xml:space="preserve">(10) 資材や用役使用量の削減に努め、二酸化炭素の排出抑制や地球環境の保全を意識した運転を行う。
</t>
  </si>
  <si>
    <t xml:space="preserve">(1) 運転計画書、年間運転計画書、運転管理マニュアルに基づいて各種測定を実施する。
</t>
  </si>
  <si>
    <t xml:space="preserve">(2) 新ごみ処理施設の操業に当たって、公害防止条件の遵守状況やごみ質などの測定を実施するものとする。
</t>
  </si>
  <si>
    <t xml:space="preserve">(3) 測定に必要な機器については適切な状態に保ち、必要な校正を行う。
</t>
  </si>
  <si>
    <t xml:space="preserve">(4) 測定の項目や内容、頻度については、「表３－１　測定項目と測定頻度」を標準とする。測定回数は指定するもの以外は協議とするが、関係法令などで規定されている回数以上とする。
</t>
  </si>
  <si>
    <t xml:space="preserve">(5) 測定に必要な資機材（車両含む）は運営事業者にて用意する
</t>
  </si>
  <si>
    <t xml:space="preserve">物理組成、元素組成、単位容積重量、三成分、低位発熱量、バイオマス比率
</t>
  </si>
  <si>
    <t xml:space="preserve">1回/月
</t>
  </si>
  <si>
    <t xml:space="preserve">単位容積重量
</t>
  </si>
  <si>
    <t xml:space="preserve">1回/年
</t>
  </si>
  <si>
    <t xml:space="preserve">10tないし4ｔ車などの深あおり車を用いて計測する。
</t>
  </si>
  <si>
    <t xml:space="preserve">燃焼温度（炉出口、集じん装置入口）、CO濃度
</t>
  </si>
  <si>
    <t xml:space="preserve">常時
</t>
  </si>
  <si>
    <t xml:space="preserve">ばいじん
</t>
  </si>
  <si>
    <t xml:space="preserve">【6回/年】
</t>
  </si>
  <si>
    <t xml:space="preserve">常時計測機にて常時測定も併用する。炉ごとに計測する。
</t>
  </si>
  <si>
    <t xml:space="preserve">塩化水素
</t>
  </si>
  <si>
    <t xml:space="preserve">硫黄酸化物
</t>
  </si>
  <si>
    <t xml:space="preserve">窒素酸化物
</t>
  </si>
  <si>
    <t xml:space="preserve">一酸化炭素
</t>
  </si>
  <si>
    <t xml:space="preserve">水銀
</t>
  </si>
  <si>
    <t xml:space="preserve">【3回/年】
</t>
  </si>
  <si>
    <t xml:space="preserve">ダイオキシン類
</t>
  </si>
  <si>
    <t xml:space="preserve">粉じん、悪臭
</t>
  </si>
  <si>
    <t xml:space="preserve">【　/　】
</t>
  </si>
  <si>
    <t xml:space="preserve">排気口ごとに計測する。
</t>
  </si>
  <si>
    <t xml:space="preserve">下水道放流水水質
</t>
  </si>
  <si>
    <t xml:space="preserve">必要項目ごと
</t>
  </si>
  <si>
    <t xml:space="preserve">騒音
</t>
  </si>
  <si>
    <t xml:space="preserve">【2回/年】
</t>
  </si>
  <si>
    <t xml:space="preserve">振動
</t>
  </si>
  <si>
    <t xml:space="preserve">悪臭
</t>
  </si>
  <si>
    <t xml:space="preserve">重金属溶出量
</t>
  </si>
  <si>
    <t xml:space="preserve">【4回/年】
</t>
  </si>
  <si>
    <t xml:space="preserve">重金属及びダイオキシン類含有量
</t>
  </si>
  <si>
    <t xml:space="preserve">熱しゃく減量
</t>
  </si>
  <si>
    <t xml:space="preserve">【12回/年】
</t>
  </si>
  <si>
    <t xml:space="preserve">ストーカ炉の場合
</t>
  </si>
  <si>
    <t xml:space="preserve">重金属等の溶出・含有量、膨張率、ポップアウト、粒度、化学成分、アルカリシリカ、物理的性状、ダイオキシン類など
</t>
  </si>
  <si>
    <t xml:space="preserve">ロットごと
</t>
  </si>
  <si>
    <t xml:space="preserve">シャフト式ガス化溶融炉又は流動床式ガス化溶融炉の場合。JIS A 5031又はJIS A 5032の使用において求められる性状の確認に必要な測定内容を分析する。
</t>
  </si>
  <si>
    <t xml:space="preserve">提案による
</t>
  </si>
  <si>
    <t xml:space="preserve">シャフト式ガス化溶融炉又は流動床式ガス化溶融炉の場合。引き取り先が要求する品質に従い、測定内容を決定する。
</t>
  </si>
  <si>
    <t xml:space="preserve">ダイオキシン類濃度（ごみ焼却施設）
</t>
  </si>
  <si>
    <t xml:space="preserve">管理区域内
</t>
  </si>
  <si>
    <t xml:space="preserve">粉じん（ごみ焼却施設、粗大ごみ処理施設）
</t>
  </si>
  <si>
    <t xml:space="preserve">プラットホームや手選別コンベヤなど作業員が常時作業する場所
</t>
  </si>
  <si>
    <t xml:space="preserve">(1) 運転計画書、年間運転計画書、運転管理マニュアルに基づいて運転管理情報を記録する。
</t>
  </si>
  <si>
    <t xml:space="preserve">(2) 各設備機器の運転データ、電気・上水等の用役データ、ごみクレーンの掴み重量など、運転管理上の計測情報を適切に記録するとともに、分析値、補修等の内容を含んだ運転日誌、日報、月報、年報等を作成する。
</t>
  </si>
  <si>
    <t xml:space="preserve">(3) 本組合に提出する運転管理情報については、様式に入力したものと帳票データとするが、詳細は受注後協議とする。
</t>
  </si>
  <si>
    <t xml:space="preserve">(1) 運転計画書、年間運転計画書、運転管理マニュアルに基づいて公害防止基準値超過時の対応を行う。
</t>
  </si>
  <si>
    <t xml:space="preserve">(2) 公害防止基準値の超過が確認された場合の対応については、運転計画書や運転管理マニュアルなどの作成時に本組合との協議をもって詳細を決定することとするが以下を基本的な方針とする。
</t>
  </si>
  <si>
    <t xml:space="preserve">ア  連続測定している排ガスの測定値（水銀を除く）が以下の状況となった場合は、プラント設備を即時停止する。
</t>
  </si>
  <si>
    <t xml:space="preserve">（ア） 公害防止項目ごとの1時間平均値が法令・条例で定める基準を超過した場合。
</t>
  </si>
  <si>
    <t xml:space="preserve">（イ） 公害防止項目ごとの1時間平均値が公害防止基準を超過し、次の1時間平均値も超過する恐れがある場合。
</t>
  </si>
  <si>
    <t xml:space="preserve">（ウ） 超過の原因が分からず、改善が見込めない場合。
</t>
  </si>
  <si>
    <t xml:space="preserve">（エ） プラント設備の故障による場合。
</t>
  </si>
  <si>
    <t xml:space="preserve">イ  バッチ測定しているダイオキシン類、騒音・振動・悪臭など（水銀を除く）が公害防止基準を超過した場合は、超過が確認された後、速やかに稼働を停止する。
</t>
  </si>
  <si>
    <t xml:space="preserve">ウ  水銀については、環境省告示第94号（平成28年9月26日）に従ってバッチ測定や排出基準を上回る濃度が検出された場合の対応などを行う。連続測定については、環境省令第四号（令和7年2月17日）に従うものとし、具体的な措置は「水銀に関する水俣条約を踏まえた水銀大気排出対策の実施について（第三次報告書） 令和６年９月 中央環境審議会 大気・騒音振動部会大気排出基準等専門委員会」のp.22から24に示される措置を行うものとする。なお、一定期間、バッチ測定と連続測定を併用することや併用する場合の措置などを含め、詳細は別途協議とする。
</t>
  </si>
  <si>
    <t xml:space="preserve">(3) 稼働停止後の復旧までの手続については、運転計画書や運転管理マニュアルの作成時に本組合との協議をもって詳細を決定することとするが以下を基本的な方針とする。
</t>
  </si>
  <si>
    <t xml:space="preserve">ア  原因を解明する。
</t>
  </si>
  <si>
    <t xml:space="preserve">イ  復旧計画書（復旧期間のごみ処理を含む）を作成する。
</t>
  </si>
  <si>
    <t xml:space="preserve">ウ  プラント設備の改善作業を行う。
</t>
  </si>
  <si>
    <t xml:space="preserve">エ  改善作業の終了を報告して試運転を行い、検査・測定を行う。
</t>
  </si>
  <si>
    <t xml:space="preserve">オ  結果を本組合に報告する。
</t>
  </si>
  <si>
    <t xml:space="preserve">カ  通常運転に移行する。
</t>
  </si>
  <si>
    <t xml:space="preserve">(1) 運転計画書、年間運転計画書、運転管理マニュアルに基づいてエネルギー管理を実施する。
</t>
  </si>
  <si>
    <t xml:space="preserve">(2) ごみの焼却処理に伴い発生する廃熱を有効利用して効率的に発電等を行うことにより、場内の消費電力を賄うとともに、余剰分は電力会社に送電する。
</t>
  </si>
  <si>
    <t xml:space="preserve">(3) 稼働炉数、稼働日数、稼働時間帯、投入ごみ量などの調整によって発電量を高める操炉上の工夫は可とするが、安定稼働や安全性を損ねないことを条件とする。
</t>
  </si>
  <si>
    <t xml:space="preserve">(4) 安定稼働、安全性の確保を優先しつつ、可能な限り節電に努める。
</t>
  </si>
  <si>
    <t xml:space="preserve">(5) 非常用発電機を適切に活用し、トータルコストの削減に努める。
</t>
  </si>
  <si>
    <t xml:space="preserve">(6) 電力市場などの制度により、発電や逆潮流の調整が必要となった場合には、本組合の要請に応じて柔軟に対応する。
</t>
  </si>
  <si>
    <t xml:space="preserve">(7) 本組合が売電先の変更を行う場合には、契約などの事務において必要な支援を行う。
</t>
  </si>
  <si>
    <t xml:space="preserve">(1) 運転計画書、年間運転計画書、運転管理マニュアルに基づいて保管物の管理を実施する。
</t>
  </si>
  <si>
    <t xml:space="preserve">(2) 新ごみ処理施設より搬出される最終処分物や資源物を適切に保管し、管理する。
</t>
  </si>
  <si>
    <t xml:space="preserve">(3) 搬出に際し、ドラム缶やフレコンバッグなど指定された搬出容器が必要なものは、容器に入れた状態で保管する。
</t>
  </si>
  <si>
    <t xml:space="preserve">(4) 搬出に際し、パレットなどの搬出用備品が指定されている場合は、指定の備品を用いて搬出する。
</t>
  </si>
  <si>
    <t xml:space="preserve">(5) 大型金属類や小型金属類は、引き取り業者が用意する脱着装置付きコンテナ専用車の荷台（コンテナ）を搬出ヤードに配置することから、配置場所やコンテナを適切に管理する。
</t>
  </si>
  <si>
    <t xml:space="preserve">(6) 最終処分物や資源物が、法律や引き取り条件に合致した品質を有しているか否かを管理するとともに、合致するように必要な対応を行う。
</t>
  </si>
  <si>
    <t xml:space="preserve">(7) 保管場所は保管物ごとに決められた場所に保管するとともに、発火、爆発、漏洩、ガスの発生など、各種事故が発生しないように適切に管理する。
</t>
  </si>
  <si>
    <t xml:space="preserve">(8) 搬出を必要とするスケジュールを本組合と協調して管理し、引取先への急な要請やキャンセルが生じないようにするとともに、手配が遅れたことにより処理が滞ることがないように注意する。
</t>
  </si>
  <si>
    <t xml:space="preserve">(9) 搬出時には作業員にて引き取り業者の車両誘導を行って安全を確保するとともに、必要に応じて搬出物に品質上の問題がないか確認する。
</t>
  </si>
  <si>
    <t xml:space="preserve">(10) 貯留ヤードなどの保管場所については、ねずみなどの害獣、ゴキブリや蚊・蠅等の害虫等が発生しないように衛生管理する。
</t>
  </si>
  <si>
    <t xml:space="preserve">(11) 本組合が引き取り先を変更するにあたり、引き取りの条件（車両の大きさが変化するなど）が変わる場合には、柔軟に対応する。
</t>
  </si>
  <si>
    <t xml:space="preserve">(12) 本組合が別途指示する品目を除き、最終処分物や資源物の積み込み作業は本件事業（作業員）にて実施する。
</t>
  </si>
  <si>
    <t xml:space="preserve">　運営事業者は、環境関係法令などの法令、条例、本要求水準書に定める公害防止基準等に従い、周辺環境を保全するために必要な措置や行動を行うとともに、新ごみ処理施設の環境保全状況を管理する。また、問題を確認した場合は必要な対処を行うとともに、再発防止に向けた改善措置を講ずる。
</t>
  </si>
  <si>
    <t xml:space="preserve">(1) 環境保全計画書を運営期間開始の90日前までに作成して、本組合に提出する。
</t>
  </si>
  <si>
    <t xml:space="preserve">(2) 環境保全計画書に変更が生じる場合には、変更計画書を提出して本組合と協議する。
</t>
  </si>
  <si>
    <t xml:space="preserve">(1) 環境保全計画書に基づいて環境管理業務を実施する。
</t>
  </si>
  <si>
    <t xml:space="preserve">(2) 運営期間中、運営対象施設からの排ガス、騒音、振動、悪臭等により周辺環境に影響を及ぼすことがないように管理する。
</t>
  </si>
  <si>
    <t xml:space="preserve">(3) 公害防止基準を遵守するために必要な運転管理上の配慮、措置、行動、測定などを実施する。
</t>
  </si>
  <si>
    <t xml:space="preserve">(4) 環境保全計画書の遵守状況を確認・記録し、環境保全報告書を作成して、本組合に提出する。
</t>
  </si>
  <si>
    <t xml:space="preserve">(5) 環境保全報告書の提出頻度、時期、その他内容の詳細は、本組合と協議の上、決定する。
</t>
  </si>
  <si>
    <t xml:space="preserve">(6) 環境管理関連データは、運営期間終了まで保存し、本組合に引き渡す。
</t>
  </si>
  <si>
    <t xml:space="preserve">　運営事業者は、労働安全衛生法等関係法令などの法令、条例等に従い、労働環境を管理する管理者、組織等を整備し、新ごみ処理施設に従事する作業員の労働安全衛生状態を管理する。また、問題を確認した場合は必要な対処を行うとともに、再発防止に向けた改善措置を講ずる。
</t>
  </si>
  <si>
    <t xml:space="preserve">(1) 労働安全衛生上の配慮、措置、行動、管理、測定などを定めた労働安全衛生管理計画書を運営期間開始の90日前までに作成して、本組合に提出する。
</t>
  </si>
  <si>
    <t xml:space="preserve">(2) 作成した労働安全衛生管理計画書を変更する場合には、変更計画書を提出して本組合と協議する。
</t>
  </si>
  <si>
    <t xml:space="preserve">(1) 労働安全衛生管理計画書に基づいて労働安全衛生管理業務を実施する。
</t>
  </si>
  <si>
    <t xml:space="preserve">(2) 労働安全衛生管理計画書の遵守状況を確認・記録し、労働安全衛生管理報告書を作成して、本組合に提出する。
</t>
  </si>
  <si>
    <t xml:space="preserve">(3) 労働安全衛生管理報告書の提出頻度、時期、その他内容の詳細は、本組合と協議の上、決定する。
</t>
  </si>
  <si>
    <t xml:space="preserve">(4) 作業に必要な保護具、測定器等を用意し、作業員の着装や適切な利用を管理する。また、保護具、測定器等は定期的に点検し、安全な状態を保つ。なお、作業に必要な保護具には、プラットホームに来場したごみの持ち込み者が装備するものなどを含むものとする。
</t>
  </si>
  <si>
    <t xml:space="preserve">(5) 「廃棄物焼却施設関連作業におけるダイオキシン類ばく露防止対策要綱（平成26年1月10日付け基発0110第1号、厚生労働省）」に基づき、運営事業者にてダイオキシン類対策委員会を設置する。同委員会において「ダイオキシン類へのばく露防止推進計画」を策定し、これを遵守する。
</t>
  </si>
  <si>
    <t xml:space="preserve">(6) 「廃棄物焼却施設関連作業におけるダイオキシン類ばく露防止対策要綱（平成26年1月10日付け基発0110第1号、厚生労働省）」並びに「ダイオキシン類へのばく露防止推進計画」に基づき、作業員に対しダイオキシン類ばく露防止対策措置を行う。
</t>
  </si>
  <si>
    <t xml:space="preserve">(7) 労働安全衛生法等関係法令に基づき、作業員に対して健康診断を実施する。
</t>
  </si>
  <si>
    <t xml:space="preserve">(8) 従業者に対して、定期的に安全衛生教育を行う。
</t>
  </si>
  <si>
    <t xml:space="preserve">(9) 安全確保に必要な訓練を定期的に行う。訓練の開催については、事前に本組合に連絡し、本組合の参加や立会の必要の有無を確認する。
</t>
  </si>
  <si>
    <t xml:space="preserve">(10) 場内の整理整頓及び清潔の保持に努め、作業環境を常に良好に保つ。
</t>
  </si>
  <si>
    <t xml:space="preserve">　運営事業者は、本要求水準書で定める見学者対応や地域住民への対応要請に従い、新ごみ処理施設に来場する見学者や地域住民に対応するための体制を構築し、対応する。特に、新ごみ処理施設では、災害時の避難者の来場も想定していることから、急な措置にも対応できる体制の構築に留意する。
</t>
  </si>
  <si>
    <t xml:space="preserve">(1) 見学者及び住民対応計画書を運営期間開始の90日前までに作成して、本組合に提出する。
</t>
  </si>
  <si>
    <t xml:space="preserve">(2) 見学者及び住民対応計画書に変更が生じる場合には、変更計画書を提出して本組合と協議する。
</t>
  </si>
  <si>
    <t xml:space="preserve">(1) 見学者及び住民対応計画書に基づいて見学者対応業務を実施する。
</t>
  </si>
  <si>
    <t xml:space="preserve">(2) 見学者や視察者等の対応は、受付から引率や説明、その他の対応について運営事業者が行う。行政視察等については、予約の受付を含め本組合が行うが、運営事業者はこれに協力する。
</t>
  </si>
  <si>
    <t xml:space="preserve">(3) 見学者の詳細は、「第２編　第２章　２．３　環境学習計画」を参照する。
</t>
  </si>
  <si>
    <t xml:space="preserve">(4) 見学対応は、月曜日から金曜日を標準とする。対応時間、管理方法等の詳細については本組合との協議にて決定する。
</t>
  </si>
  <si>
    <t xml:space="preserve">(5) 見学者が来場する意図（環境学習など）を十分に理解して、適切かつ印象に残る案内、説明に努める。
</t>
  </si>
  <si>
    <t xml:space="preserve">(6) 見学中の事故が生じないように安全に配慮した案内体制を構築する。
</t>
  </si>
  <si>
    <t xml:space="preserve">(7) 環境学習用の備品（パンフレットなど）や設備（映像ソフトなど）に、故障、破損、陳腐化が見られた場合は、保守管理と連携して適切に更新する。
</t>
  </si>
  <si>
    <t xml:space="preserve">(1) 見学者及び住民対応計画書に基づいて住民対応業務を実施する。
</t>
  </si>
  <si>
    <t xml:space="preserve">(2) 運営事業者は、常に適切な運営・維持管理を行うことにより、周辺の住民の理解、協力を得られるように努める。
</t>
  </si>
  <si>
    <t xml:space="preserve">(3) 住民からの意見等を受け付けた場合には、速やかに本組合に報告し、対応等について本組合と協議を行う。
</t>
  </si>
  <si>
    <t xml:space="preserve">(4) 廃棄物の処理及び清掃に関する法律第8条の4に基づいて、運営・維持管理対象施設の維持管理に関し環境省令で定める事項の記録を生活環境の保全上利害関係を有する者に閲覧を求められた場合には、運営事業者は速やかに対応し、その結果等を本組合に報告する。
</t>
  </si>
  <si>
    <t xml:space="preserve">(5) 災害の発生に伴い、本組合が一時的な避難者の受け入れ、飲料水・非常食の備蓄及び情報提供などを行うと判断した場合は、避難者の受け入れや案内等を行う。
</t>
  </si>
  <si>
    <t xml:space="preserve">(6) 避難者の受け入れに係る詳細は、「第２編　第２章　２．１０　防災拠点、避難所計画」を参照する。
</t>
  </si>
  <si>
    <t xml:space="preserve">(7) 避難者の受け入れを含む、住民対応の詳細については本組合との協議にて決定する。
</t>
  </si>
  <si>
    <t xml:space="preserve">　運営事業者は、外部からの不信な侵入者や来場者によって、犯罪や事故などが生じないように防止措置を講ずるとともに、自然災害にて新ごみ処理施設に被害が生じないように防止措置を講ずる。また、やむを得ず犯罪や事故、災害などが発生した場合には、問題の拡大防止措置を図り、被害の最小化、早期の復旧など必要な措置を講ずる。
</t>
  </si>
  <si>
    <t xml:space="preserve">(1) 警備・防犯計画書、除雪計画書、防災管理計画書を運営期間開始の90日前までに作成して、本組合に提出する。
</t>
  </si>
  <si>
    <t xml:space="preserve">(2) 大雪、風水害、地震等の災害発生時を想定した緊急対応や事業の継続、早期の再開等の内容を網羅した事業継続計画書（BCP）を作成し、本組合に提出する。
</t>
  </si>
  <si>
    <t xml:space="preserve">(3) 災害や事故が発生した場合の対処や復旧の手順を定めた緊急対応マニュアルを防災管理計画書や事業継続計画書（BCP）に基づき作成し、本組合に提出する。
</t>
  </si>
  <si>
    <t xml:space="preserve">(4) 警備・防犯計画書、除雪計画書、防災管理計画書、事業継続計画書（BCP）、緊急対応マニュアルに変更が生じる場合には、変更計画書や変更マニュアルを提出して本組合と協議する。
</t>
  </si>
  <si>
    <t xml:space="preserve">(1) 警備・防犯計画書に基づいて警備・防犯への対応を実施する。
</t>
  </si>
  <si>
    <t xml:space="preserve">(2) 本施設の警備、防犯体制を整備し、新ごみ処理施設の警備を行う。
</t>
  </si>
  <si>
    <t xml:space="preserve">(3) 機械警備の併用などの詳細は、本組合との協議により決定する。
</t>
  </si>
  <si>
    <t xml:space="preserve">(4) 特に見学者や避難した住民など第3者の安全を確保する。また、避難者受入時の警備・防犯措置についても配慮する。
</t>
  </si>
  <si>
    <t xml:space="preserve">(5) 夜間、休日等は、必要に応じて来訪者の対応を行う。
</t>
  </si>
  <si>
    <t xml:space="preserve">(6) 本組合諸室の警備・防犯は運営事業者の所掌範囲外とする。
</t>
  </si>
  <si>
    <t xml:space="preserve">(7) 以下の項目を中心にセルフモニタリングを行う。
</t>
  </si>
  <si>
    <t xml:space="preserve">ア  定期的に巡回を行い、安全を確保する
</t>
  </si>
  <si>
    <t xml:space="preserve">イ  敷地境界などのITVカメラを確認する
</t>
  </si>
  <si>
    <t xml:space="preserve">ウ  門扉の開閉や鍵の管理等について、開閉状況及び保持状況等を記録する
</t>
  </si>
  <si>
    <t xml:space="preserve">エ  その他運営上の支障とならないための対応がなされている
</t>
  </si>
  <si>
    <t xml:space="preserve">(1) 除雪計画書に基づいて除雪を実施する。
</t>
  </si>
  <si>
    <t xml:space="preserve">(2) 除雪が必要となった場合の体制を整備し、積雪時には速やかに除雪する。
</t>
  </si>
  <si>
    <t xml:space="preserve">(3) 新ごみ処理施設の構内道路や駐車場を中心に除雪を行い、搬入・搬出車両や来場者の走行路を確保する。
</t>
  </si>
  <si>
    <t xml:space="preserve">(4) 除雪方法や雪置き場などの詳細は、本組合との協議により決定する。
</t>
  </si>
  <si>
    <t xml:space="preserve">(5) 搬入車両の走行、施設の稼働・運転に支障がないようにする。特に、屋根からのつらら、落雪が生じないように配慮する。危険が生じる場合には、危険表示等を行う。
</t>
  </si>
  <si>
    <t xml:space="preserve">(6) 除雪作業は、日常業務に支障を来さないように行うとともに、人や車両の安全（事故防止）に注意する。
</t>
  </si>
  <si>
    <t xml:space="preserve">(7) 除雪用の重機は、粗大ごみ処理施設のホイールローダやバケットフォークなどの兼用も可とするが、専用重機が必要な場合は、運営事業者で手配する。
</t>
  </si>
  <si>
    <t xml:space="preserve">(8) 速やかな除雪が可能な場合は外部委託も可とする。ただし、安全確保などに係る必要な説明や指導を行うとともに、運営事業者の作業員にて作業状況を管理する。
</t>
  </si>
  <si>
    <t xml:space="preserve">(1) 防災管理計画書、事業継続計画書（BCP）及び緊急対応マニュアルに基づいて防災・事故対応を実施するとともに、事業の継続、適切かつ妥当な対処、早期の復旧などを実施する。
</t>
  </si>
  <si>
    <t xml:space="preserve">(2) 防災や事故対応に係る必要な体制を整備し、未然防止に努める。また、災害や事故が発生した場合には、緊急対応マニュアルに従って適切な対応を行い、二次災害や被害の拡大を防止する。
</t>
  </si>
  <si>
    <t xml:space="preserve">(3) 平常時及び緊急時の本組合等への連絡体制を整備する。
</t>
  </si>
  <si>
    <t xml:space="preserve">(4) 台風、大雪、大雨等の気象警報が発令された場合、火災、事故、従業者の怪我等が発生した場合に備えて、自主防災組織を整備するとともに、自主防災組織及び警察、消防、本組合等への連絡体制を整備する。
</t>
  </si>
  <si>
    <t xml:space="preserve">(5) 風水害・地震等の大規模災害、機器の故障、火災・爆発事故の発生、停電等の緊急時においては、人身の安全を確保することを最優先としつつ、環境及び新ごみ処理施設へ与える影響を最小限に抑えるように努める。
</t>
  </si>
  <si>
    <t xml:space="preserve">(6) 緊急時の行動が適切に機能するように、定期的に防災訓練等を行う。特に、火災・爆発事故発生時の対応、落雷による停電時（自立運転への移行）、浸水発生時の対応（止水扉の施錠など）などは確実に履行できるように訓練を敢行する。なお、必要に応じて本組合も参加する。
</t>
  </si>
  <si>
    <t xml:space="preserve">(7) 事故発生時には、直ちに事故の発生状況などを本組合に報告する（速報を優先する）。事故対応完了後には、速やかに事故報告書を作成し、本組合に提出する。
</t>
  </si>
  <si>
    <t xml:space="preserve">(8) 夜間についてはごみ焼却施設のエリアにのみに運転人員が従事することも想定されるが、新ごみ処理施設全体における火災、事故等の発生時の運転操作や初期消火、確認・対処、相互連絡・緊急連絡等の対処方法を定めるとともに、対応人数不足が生じない体制を構築する。
</t>
  </si>
  <si>
    <t xml:space="preserve">　運営事業者は、新ごみ処理施設の運転に必要な備品・什器・物品・用役等を適切に調達し、新ごみ処理施設の稼働に支障が生じないように努める。
</t>
  </si>
  <si>
    <t xml:space="preserve">(1) 調達計画書を運営期間開始の90日前までに作成して、本組合に提出する。なお、プラント設備や建築物、備え付けの建築設備の更新などは、補修・更新業務や保守管理業務に含むものとし、調達業務の範囲外とする。
</t>
  </si>
  <si>
    <t xml:space="preserve">(2) 調達計画書に変更が生じる場合には、変更計画書を提出して本組合と協議する。
</t>
  </si>
  <si>
    <t xml:space="preserve">(1) 調達計画書に基づいて、備品・什器・物品・用役などの調達業務を実施する。
</t>
  </si>
  <si>
    <t xml:space="preserve">(2) 調達先の選定にあっては、構成市町の業者の利用に配慮する。
</t>
  </si>
  <si>
    <t xml:space="preserve">(3) 水、燃料、薬品等の用役は、万が一の災害発生時等に備え、本要求水準書に示す備蓄が維持できるように調達を行う。
</t>
  </si>
  <si>
    <t xml:space="preserve">(4) 調達の対象には、以下を含む。
</t>
  </si>
  <si>
    <t xml:space="preserve">　稼働当初に3,000枚を納入する。接触不良に伴う交換や追加、更新用のICカードは別途調達する。
</t>
  </si>
  <si>
    <t xml:space="preserve">構成市町が有害ごみや危険ごみの搬入用に用いるかごや箱を用意する。初期納入用は設計・建設業務所掌であることから、維持管理業務では、稼働中の破損に伴う交換や不足分を必要に応じて調達する。
</t>
  </si>
  <si>
    <t xml:space="preserve">　運営業務の保管物管理で使用するドラム缶、パレット、フレコンバッグ、かごなどのうち、「添付資料15　粗大ごみ処理施設の搬入・搬出条件（標準）」にて、引き取り業者で搬出用備品を準備しないものを用意する。初期納入用は設計・建設業務所掌であることから、維持管理業務では、稼働中の破損に伴う交換や不足する分を必要に応じて調達する。
</t>
  </si>
  <si>
    <t xml:space="preserve">　新ごみ処理施設の操業に必要な重機として主に以下の用途に見合う形式の重機を必要数用意する。用意する重機の調達方法（購入、リース）は提案を可とする。また、試運転時に必要となる重機を運営業務所掌で調達することも可とする。なお、能力については、必要十分なものとするが、安全性や経済性、作業環境性（低騒音、電気式など）にも配慮して選定する。準備する重機については、あらかじめ形式や台数などの仕様を本組合に提示する。
</t>
  </si>
  <si>
    <t xml:space="preserve">（ア） 不燃ごみや粗大ごみなどの受入ヤードへの貯留及び受入ホッパなどへの投入用
</t>
  </si>
  <si>
    <t xml:space="preserve">（イ） ごみピットへの可燃残さ運搬用（貯留ホッパ方式を採用する場合）
</t>
  </si>
  <si>
    <t xml:space="preserve">（ウ） 貯留ヤードへの移送用
</t>
  </si>
  <si>
    <t xml:space="preserve">（エ） 最終処分物や資源物の搬出車両への積み込み用
</t>
  </si>
  <si>
    <t xml:space="preserve">（オ） その他
</t>
  </si>
  <si>
    <t xml:space="preserve">　運営事業者は、新ごみ処理施設の安定稼働の維持・継続を目的に必要な点検・検査を実施し、新ごみ処理施設の稼働に支障が生じないように努める。
</t>
  </si>
  <si>
    <t xml:space="preserve">(1) 点検・検査計画書を運営期間開始の90日前までに作成して、本組合に提出する。
</t>
  </si>
  <si>
    <t xml:space="preserve">(2) 点検・検査計画書については、日常点検、定期点検、法定点検・検査、自主検査等の内容（機器の項目、頻度等）を記載したものとする。
</t>
  </si>
  <si>
    <t xml:space="preserve">(3) 点検・検査計画書に基づき、運営期間中の各年度で実施すべき点検、検査について、当該年度の開始前までに点検・検査実施計画書を作成し、本組合に提出する。
</t>
  </si>
  <si>
    <t xml:space="preserve">(4) 作成した点検・検査計画書や点検・検査実施計画書を変更する場合には、変更計画書を提出して本組合と協議する。
</t>
  </si>
  <si>
    <t xml:space="preserve">(5) 建設事業者が作成したプラント設備に係る機器台帳及び機器履歴台帳（変更前後の図面を含む）を点検、検査、補修、更新の結果に基づき改訂し、常に最新の状態となるよう管理する。
</t>
  </si>
  <si>
    <t xml:space="preserve">(6) 改訂した機器台帳及び機器履歴台帳は本組合に提出する。提出の頻度や時期については、本組合との協議にて決定する。
</t>
  </si>
  <si>
    <t xml:space="preserve">(1) 点検・検査実施計画書、点検・検査実施計画書に基づいて点検・検査業務を実施する。
</t>
  </si>
  <si>
    <t xml:space="preserve">(2) 全ての点検・検査は、運転の安定稼働を考慮して計画する。原則として、同時に休止を必要とする機器の点検及び予備品、消耗品の交換作業は同時に行う。
</t>
  </si>
  <si>
    <t xml:space="preserve">(3) 日常点検において異常を確認した場合や故障を確認した場合等は、速やかに状況報告書を本組合に提出するとともに、必要に応じて臨時点検を実施する。
</t>
  </si>
  <si>
    <t xml:space="preserve">(4) 点検・検査に係る記録を適切に管理し、保管する。
</t>
  </si>
  <si>
    <t xml:space="preserve">(5) 点検・検査結果報告を作成し、本組合に提出する。
</t>
  </si>
  <si>
    <t xml:space="preserve">(6) 本組合が指示する場合には、速やかに臨時の点検・検査を実施する。
</t>
  </si>
  <si>
    <t xml:space="preserve">(1) 新ごみ処理施設の設備、機器について、3年に1回以上、機能状況、耐用の度合い等について、第三者機関による精密機能検査を受ける。精密機能検査の費用は運営事業者の負担とする。
</t>
  </si>
  <si>
    <t xml:space="preserve">(2) 精密機能検査報告書を本組合に提出する。
</t>
  </si>
  <si>
    <t xml:space="preserve">(3) 精密機能検査の履歴を保管するとともに、運営期間終了時に本組合に引き渡す。
</t>
  </si>
  <si>
    <t xml:space="preserve">　運営事業者は、新ごみ処理施設の性能保証の維持や事故防止を図り、運営期間終了後も適正な操業を可能にすることを目的に補修を実施する。また、劣化やゆがみ、故障の状況、規格の変更などから、補修よりも経済性、安定稼働性、安全性などに有意性がある場合、補修では適正な操業に懸念が残る場合には更新を実施する。
</t>
  </si>
  <si>
    <t xml:space="preserve">(1) 機器履歴台帳に含まれる設備、機器を対象とした補修・更新計画書を運営期間開始の90日前までに作成して、本組合に提出する。
</t>
  </si>
  <si>
    <t xml:space="preserve">(2) 点検、検査結果を基に設備や機器の耐久度と消耗状況を把握し、運営期間中の各年度で実施すべき補修・更新について、当該年度の開始前までに補修・更新実施計画書を作成し、本組合に提出する。
</t>
  </si>
  <si>
    <t xml:space="preserve">(3) 補修・更新計画書は、点検、検査、補修、交換の結果及びごみの計画搬入量等に基づき、必要に応じて変更（更新）する。なお、補修・更新計画書や補修・更新実施計画書を変更する場合には、変更計画書を提出して本組合と協議する。
</t>
  </si>
  <si>
    <t xml:space="preserve">(4) 改良保全を行おうとする場合は、改良保全計画書や改良保全工事施工計画書を作成し、本組合と協議する。
</t>
  </si>
  <si>
    <t xml:space="preserve">(1) 補修・更新計画書及び補修・更新実施計画書（各年度）に基づき、補修・更新業務を実施する。
</t>
  </si>
  <si>
    <t xml:space="preserve">(2) 補修・更新作業が終了したときは、必要な試運転及び性能試験を行い、作業が完了したことを本組合に報告するとともに、補修・更新結果報告書を作成して本組合に提出する。
</t>
  </si>
  <si>
    <t xml:space="preserve">(3) 補修・更新結果を踏まえ、関連する計画書やマニュアルなどを改訂するように本組合が求めた場合には、誠意をもって対応する。
</t>
  </si>
  <si>
    <t xml:space="preserve">(4) 補修・更新の履歴を保管するとともに、運営期間終了時に本組合に引き渡す。
</t>
  </si>
  <si>
    <t xml:space="preserve">(5) 想定外の経年変化等によって生じる大掛かりな改修・更新工事については、あらかじめ本組合と協議する。
</t>
  </si>
  <si>
    <t xml:space="preserve">(6) 日常点検などで確認された異常や故障に対し、速やかに補修・更新をしないと、運転の継続や復旧、安定稼働及び安全性などに対して支障が生じる場合は、運営事業者にて緊急的に補修・更新を行い、速やかに状況報告書を本組合に提出する。
</t>
  </si>
  <si>
    <t xml:space="preserve">(7) 生産性の向上、環境負荷低減に寄与する改良保全としての改良工事については、あらかじめ本組合と協議する。
</t>
  </si>
  <si>
    <t xml:space="preserve">(8) 契約期間満了の3年前に、本組合が主体となって運営期間終了後の補修・更新計画書を作成する。なお、本計画書の作成に当たっては運営事業者も協力する。
</t>
  </si>
  <si>
    <t xml:space="preserve">(1) 改良保全計画書、改良保全工事施工計画書に基づき、改良保全を行う。
</t>
  </si>
  <si>
    <t xml:space="preserve">(2) 改良保全とは、技術的な著しい革新などがあり、当該新技術等を導入することにより、短期的もしくは長期的な作業内容や作業量の軽減、省力化、使用する薬剤その他消耗品の使用量の削減等により、安全性、安定稼働性、経済性の向上が見込めるような改良と定義する。
</t>
  </si>
  <si>
    <t xml:space="preserve">(3) 改良保全工事後に改良保全工事報告書を作成し、本組合に提出する。
</t>
  </si>
  <si>
    <t xml:space="preserve">(4) 提案された改良保全措置の実施に係る費用負担については、本組合との協議で決定する。
</t>
  </si>
  <si>
    <t xml:space="preserve">　点検・検査、補修、更新等で発生する取り換え部品等の残材（金属類のスクラップ、部品、廃材等）の処分（廃棄・リサイクル）とそれに伴う費用（支出・収入）は全て運営事業者の所掌とする。
</t>
  </si>
  <si>
    <t xml:space="preserve">　新ごみ処理施設の設計、施工に起因しない故障、不可抗力による損傷など、運営事業者の責に帰さない破損や故障に対しても、本組合の要請に従って誠意をもって臨機の措置を講ずる。
</t>
  </si>
  <si>
    <t xml:space="preserve">　運営事業者は、新ごみ処理施設の性能保証によらない、建屋、建築設備、備品、外構のほか、機械室の床、測定機器や重機などを保守管理し、新ごみ処理施設全体の安定稼働の維持や安全性の確保に努める。
</t>
  </si>
  <si>
    <t xml:space="preserve">(1) 保守管理計画書を運営期間開始の90日前までに作成して、本組合に提出する。
</t>
  </si>
  <si>
    <t xml:space="preserve">(2) 保守管理計画書については、日常点検、定期点検、法定点検・検査、自主検査等の内容（項目、頻度等）を記載したものとする。
</t>
  </si>
  <si>
    <t xml:space="preserve">(3) 保守管理計画書に基づき、運営期間中の各年度で実施すべき保守を整理した保守管理実施計画書を作成し、当該年度の開始前までに本組合に提出する。
</t>
  </si>
  <si>
    <t xml:space="preserve">(4) 作成した保守管理計画書や保守管理実施計画書を変更する場合には、変更計画書を提出して本組合と協議する。
</t>
  </si>
  <si>
    <t xml:space="preserve">(1) 保守管理計画書、保守管理実施計画書に基づいて点検・検査・交換などの保守管理を実施する。
</t>
  </si>
  <si>
    <t xml:space="preserve">(2) 保守管理作業が終了したときは、必要な試運転及び性能試験を行い、作業が完了したことを本組合に報告するとともに、保守管理報告書を作成して本組合に提出する。
</t>
  </si>
  <si>
    <t xml:space="preserve">(3) 保守管理結果を踏まえ、関連する計画書やマニュアルなどを改訂するように本組合が求めた場合には、誠意をもって対応する。
</t>
  </si>
  <si>
    <t xml:space="preserve">(4) 保守管理の履歴を保管するとともに、運営期間終了時に本組合に引き渡す。
</t>
  </si>
  <si>
    <t xml:space="preserve">(5) 想定外の経年変化等によって生じる大掛かりな保守工事については、あらかじめ本組合と協議する。
</t>
  </si>
  <si>
    <t xml:space="preserve">(6) 日常点検などで確認された異常や故障に対し、速やかに保守作業を行わないと、運転の継続や復旧、安定稼働及び安全性などに対して支障が生じる場合は、運営事業者にて緊急的に保守作業を行い、速やかに状況報告書を本組合に提出する。
</t>
  </si>
  <si>
    <t xml:space="preserve">(7) 保守管理は、主として以下を目的に実施する。
</t>
  </si>
  <si>
    <t xml:space="preserve">ア  安全性及び防災性を確保し、人災発生を未然に防止する。
</t>
  </si>
  <si>
    <t xml:space="preserve">イ  突発的な事故等を未然に防ぎ、経済的損失を抑制する。
</t>
  </si>
  <si>
    <t xml:space="preserve">ウ  資産価値の維持を図る。
</t>
  </si>
  <si>
    <t xml:space="preserve">エ  美観及び品位を維持し、地域社会の環境向上に貢献する。
</t>
  </si>
  <si>
    <t xml:space="preserve">(8) 建築設備の照明、採光設備、給排水衛生設備、空調設備等については定期的に点検を行い、適切に保守管理を行う。
</t>
  </si>
  <si>
    <t xml:space="preserve">(9) 建屋の屋根、外壁、建具、天井・内壁、床、階段等については、以下の項目を中心にセルフモニタリングを行い、問題があれば適切に対処する。
</t>
  </si>
  <si>
    <t xml:space="preserve">ア  漏水等がない
</t>
  </si>
  <si>
    <t xml:space="preserve">イ  腐食等がない
</t>
  </si>
  <si>
    <t xml:space="preserve">ウ  ひび割れ等がない
</t>
  </si>
  <si>
    <t xml:space="preserve">エ  稼働部の異常作動等がない
</t>
  </si>
  <si>
    <t xml:space="preserve">オ  変形等がない
</t>
  </si>
  <si>
    <t xml:space="preserve">カ  その他運営上で支障となる項目等がない
</t>
  </si>
  <si>
    <t xml:space="preserve">(10) 外構については、以下の項目を中心にセルフモニタリングを行い、問題があれば適切に対処する。なお、外構の保守管理は作業員のほかに、造園の専門家（造園業者）にて実施する。
</t>
  </si>
  <si>
    <t xml:space="preserve">ア  整然とした状態である（植栽）
</t>
  </si>
  <si>
    <t xml:space="preserve">イ  雑草等の除去や剪定、落ち葉の処理、病害虫対策、枯死・植え替えの管理等が行われている（植栽）
</t>
  </si>
  <si>
    <t xml:space="preserve">ウ  コンクリート表面・舗装等が適切に保たれている（構内道路、駐車場）
</t>
  </si>
  <si>
    <t xml:space="preserve">エ  マーキング等が適切に保たれている（構内道路、駐車場）
</t>
  </si>
  <si>
    <t xml:space="preserve">オ  美観、機能、安全性などが維持されている（構内道路、駐車場、植栽）
</t>
  </si>
  <si>
    <t xml:space="preserve">(11) AED（自動体外式除細動器）などの常設している備品については、数量、配置場所、保守状況を保守管理計画書に明記するとともに、適切に管理して必要の際に支障なく使用できるようにする。
</t>
  </si>
  <si>
    <t xml:space="preserve">(12) 工作機械や重機は、必要の際に支障なく使用できるように適切に管理する。測定機器等は校正時期を管理し、必要な校正を実施する。
</t>
  </si>
  <si>
    <t xml:space="preserve">(13) 有害ごみや危険ごみの収集運搬で利用するかごや箱、委託処分物や資源物の搬出で用いるパレットやドラム缶などの容器は、新ごみ処理施設に一定量を貯留しつつ、構成市町が空の容器を持ち帰ったり、引き取り業者が補充したりする。運営事業者はこれらの容器や備品を適切に保管、管理するとともに、汚れた容器の洗浄作業を行う。
</t>
  </si>
  <si>
    <t xml:space="preserve">(14) 保守管理の範囲には本組合の諸室を含むものとする（ただし、本組合で用意した備品は除く）。
</t>
  </si>
  <si>
    <t xml:space="preserve">(15) 契約期間満了の3年前に、本組合が主体となって運営期間終了後の保守管理計画書を作成する。なお、本計画書の作成に当たっては運営事業者も協力する。
</t>
  </si>
  <si>
    <t xml:space="preserve">(16) 本組合が指示する場合には、速やかに臨時の保守管理を実施する。
</t>
  </si>
  <si>
    <t xml:space="preserve">　運営事業者は、衛生状態、美観、設備機能、安全性などの維持や保全などを目的に、新ごみ処理施設全体の清掃業務を行う。
</t>
  </si>
  <si>
    <t xml:space="preserve">(1) 運営期間を通じた清掃計画書を運営期間開始の90日前までに作成して、本組合に提出する。
</t>
  </si>
  <si>
    <t xml:space="preserve">(2) 清掃計画書については、日常清掃、定期清掃、特別清掃の内容（清掃の対象（場所）、清掃方法、清掃の頻度等）を記載したものとする。
</t>
  </si>
  <si>
    <t xml:space="preserve">(3) 特別清掃については、運営期間中の各年度で実施すべき特別清掃について、特別清掃の実施前に当該年度の特別清掃実施計画書を作成し、本組合に提出する。
</t>
  </si>
  <si>
    <t xml:space="preserve">(4) 作成した清掃計画書や特別清掃実施計画書を変更する場合には、変更計画書を提出して本組合と協議する。
</t>
  </si>
  <si>
    <t xml:space="preserve">(5) 清掃計画書や特別清掃実施計画書の記載事項等の詳細は、本組合との協議により決定する。
</t>
  </si>
  <si>
    <t xml:space="preserve">(1) 清掃計画書、特別清掃実施計画書に基づいて清掃業務を実施する。
</t>
  </si>
  <si>
    <t xml:space="preserve">(2) 日常清掃の終了時には清掃作業日報を、定期清掃の終了時には清掃作業月報を作成し、適切に保管・管理する。
</t>
  </si>
  <si>
    <t xml:space="preserve">(3) 年1回、日常清掃、定期清掃、特別清掃の実施内容や結果をまとめた、清掃実施報告書を本組合に提出する。
</t>
  </si>
  <si>
    <t xml:space="preserve">(4) 清掃に係る記録を適切に管理し、保管する。
</t>
  </si>
  <si>
    <t xml:space="preserve">(5) 本組合が指示する場合には、速やかに臨時の清掃を実施する。
</t>
  </si>
  <si>
    <t xml:space="preserve">(6) 清掃業務の範囲は、新ごみ処理施設全体とし、プラント設備、機械室の床、架構やダクトの上部、建屋の屋根、外壁、内装、諸室、外構、公園緑地（電気・計装設備に限る）などが含まれるものとする。
</t>
  </si>
  <si>
    <t xml:space="preserve">(7) 点検・検査業務、補修・更新業務及び保守管理業務と調整し、管理の範囲に含まれない場所や設備、備品が発生しないよう注意する。
</t>
  </si>
  <si>
    <t xml:space="preserve">(8) 法令、条例などに基づく清掃は、制度に基づく方法、頻度で清掃を実施する。
</t>
  </si>
  <si>
    <t xml:space="preserve">(9) 見学者等の第3者が立ち寄る場所は、常に清潔な環境を維持する。
</t>
  </si>
  <si>
    <t xml:space="preserve">(10) 台風、大雨、突風、火災（小規模な火災）などにより、想定外の汚れや詰りなどが生じた場合は臨時の清掃作業を行う。
</t>
  </si>
  <si>
    <t xml:space="preserve">(11) 高所作業を伴う清掃は、高所作業車を用意するなど安全に配慮した方法を用いる。
</t>
  </si>
  <si>
    <t xml:space="preserve">(12) 清掃作業の内容に応じて必要かつ適正な人員を配置して清掃作業を実施する。
</t>
  </si>
  <si>
    <t xml:space="preserve">(13) 清掃作業員は、新ごみ処理施設内を自由に移動することから、会社名入りのユニホームを着用するか許可証を身に着けるかのいずれかを行い、身分を明確にする。
</t>
  </si>
  <si>
    <t xml:space="preserve">(14) 清掃の範囲には本組合の諸室を含むものとする。
</t>
  </si>
  <si>
    <t xml:space="preserve">(15) 回転式選別機（トロンメル）や破砕機の機器内部に引っかかったごみの除去など、性能保証に必要なプラント設備の機能維持に係る清掃作業は、点検・検査業務や補修・更新業務に含める。
</t>
  </si>
  <si>
    <t xml:space="preserve">(16) 以下を中心にセルフモニタリングを行う。
</t>
  </si>
  <si>
    <t xml:space="preserve">ア  建屋や備品に目に見える埃、シミ、汚れがない状態を維持している
</t>
  </si>
  <si>
    <t xml:space="preserve">イ  プラットホームや各ヤード、機械室内に汚れやほこりの堆積がひどくない状態を維持している
</t>
  </si>
  <si>
    <t xml:space="preserve">ウ  外構の排水構が定期的に清掃され、詰まりのない状態に保たれている
</t>
  </si>
  <si>
    <t xml:space="preserve">エ  廃棄物置き場は常時廃棄物を捨てられる状態に、且つ清潔に保たれている
</t>
  </si>
  <si>
    <t xml:space="preserve">オ  その他、諸室等が衛生的に保たれている
</t>
  </si>
  <si>
    <t xml:space="preserve">(17) 日常清掃、定期清掃、特別清掃の対象や方法、頻度などの詳細は、本組合との協議により決定するが、以下を参考に計画する。
</t>
  </si>
  <si>
    <t xml:space="preserve">　毎日1回程度行う日常的な清掃作業とする。日常的に利用する場所や設備、備品の美観の維持を目的とし、雑巾、ほうき、モップ、かっぱぎ（ドライヤー）、掃除機、高圧洗浄機などの用具を用いて行う。トイレや流し台などは必要に応じて洗剤を用いる。テーブルやカウンターなど人が触れる場所については適宜清掃する。雨天時の泥の足跡やジュースをこぼしたシミなども同様とする。
</t>
  </si>
  <si>
    <t xml:space="preserve">（ア） プラットホームや洗車場、受入ヤード、貯留ヤードなどの水洗いや掃除など
</t>
  </si>
  <si>
    <t xml:space="preserve">（イ） 建屋内の床清掃（諸室、階段、玄関、廊下などのタイル、塩ビシート、カーペット等）
</t>
  </si>
  <si>
    <t xml:space="preserve">（ウ） 見学者通路の窓ガラス（内側）
</t>
  </si>
  <si>
    <t xml:space="preserve">（エ） 研修室の机や備品（利用した場合）
</t>
  </si>
  <si>
    <t xml:space="preserve">（オ） トイレ、給湯室のシンク
</t>
  </si>
  <si>
    <t xml:space="preserve">（カ） ごみ箱など
</t>
  </si>
  <si>
    <t xml:space="preserve">（ア） 機械室全体の床清掃（炉室、破砕機室、灰処理設備室、排水処理設備室、コンデンサヤードなど）
</t>
  </si>
  <si>
    <t xml:space="preserve">（イ） プラットホームや洗車場などの洗剤を用いた洗浄（汚れがひどい場所）
</t>
  </si>
  <si>
    <t xml:space="preserve">（ウ） 建屋内の床清掃（日常清掃範囲外やより念入りに行うなど）
</t>
  </si>
  <si>
    <t xml:space="preserve">（エ） 構内（屋外）の清掃
</t>
  </si>
  <si>
    <t xml:space="preserve">（オ） その他の清掃
</t>
  </si>
  <si>
    <t xml:space="preserve">（ア） 機械室の梁やダクト上部
</t>
  </si>
  <si>
    <t xml:space="preserve">（イ） 機器内部や周辺（機器やコンベヤ上部、油で汚れた機器の外装など）
</t>
  </si>
  <si>
    <t xml:space="preserve">（ウ） 建築機械設備、建築電気設備の清掃（ブラインド、照明器具、吸込口及び吹出口、ダクト内部、フィルター、フィンなど）
</t>
  </si>
  <si>
    <t xml:space="preserve">（エ） 外壁（ガラリや排気口付近の汚れ、雨染み・雨だれ跡、苔、蜘蛛の巣の除去など）
</t>
  </si>
  <si>
    <t xml:space="preserve">（オ） 外壁窓ガラス洗浄
</t>
  </si>
  <si>
    <t xml:space="preserve">（カ） 外壁サッシ洗浄、シャッター清掃（シャッターを設ける場合）
</t>
  </si>
  <si>
    <t xml:space="preserve">（キ） ブラインド洗浄、照明器具清掃、吸込口及び吹出口清掃、ダクト清掃
</t>
  </si>
  <si>
    <t xml:space="preserve">（ク） 排水桝や排水溝の清掃、マンホール清掃
</t>
  </si>
  <si>
    <t xml:space="preserve">（ケ） 植栽帯の清掃
</t>
  </si>
  <si>
    <t xml:space="preserve">（コ） 屋根、樋などの清掃
</t>
  </si>
  <si>
    <t xml:space="preserve">（サ） 煙道及び煙突の清掃（腐食（錆）が発生し、周辺への錆の飛散が懸念される場合）
</t>
  </si>
  <si>
    <t xml:space="preserve">（シ） ごみピットの高さ表示用目盛（汚れの堆積などで目盛が見えなくなった場合。剥離の場合は保守管理にて補修施工（再塗装など）を実施する。）
</t>
  </si>
  <si>
    <t xml:space="preserve">（ス） その他の清掃
</t>
  </si>
  <si>
    <t xml:space="preserve">　運営事業者は、新ごみ処理施設の操業に際し、新ごみ処理施設の操業に直接関わる運転や維持管理以外に、以下の事務、業務などを履行する。
</t>
  </si>
  <si>
    <t xml:space="preserve">　関係官公署の指導があった場合には、特段の申し開きがある場合を除いて真摯に従い、必要な対応を行う。
</t>
  </si>
  <si>
    <t xml:space="preserve">　本組合が運営期間中に申請する必要のある、新ごみ処理施設の操業に係る官公署等への申請手続に協力する。また、本組合が申請する必要がある申請手続の種類、時期、申請書類様式などを管理し、申請書類の作成を支援する。
</t>
  </si>
  <si>
    <t xml:space="preserve">　本施設の運営に関して、本組合及び関係官公署が必要とする資料、記録書等の提出、あるいは報告の指示があった場合は、速やかに対応する。なお、関係官公署から直接報告、記録、資料提供等の要求が運営事業者に対してあった場合については、本組合の指示に基づき対応する。
</t>
  </si>
  <si>
    <t xml:space="preserve">　設計・建設工事期間及び運営期間中、本組合は環境影響評価の事後評価を実施する。本組合より記録、資料提供等の要求が運営事業者に対してあった場合については、本組合の指示に基づき対応する。
</t>
  </si>
  <si>
    <t xml:space="preserve">　事業予定地内及び周辺地域で組合等が行う関連事業に対して協力する。また、本施設を活用した環境教育・環境啓発に関しては地域住民や環境団体と連携した取組を行う。
</t>
  </si>
  <si>
    <t xml:space="preserve">　運営事業者と本組合は、本業務を円滑に遂行するため、業務の履行状況の報告「４．２．３　業務報告書の作成」にて本組合に提出する書類を想定）、情報交換及び業務の調整を図ることを目的とした協議を行う場を設ける。実施回数は本組合との協議とするが、おおむね1月に1回程度とする。
</t>
  </si>
  <si>
    <t xml:space="preserve">　なお、運営事業者と本組合は、協議の上、前項の協議の場に、関連する企業、団体、外部有識者などを参加させることができるものとする。
</t>
  </si>
  <si>
    <t xml:space="preserve">　本組合は、公害監視盤の表示情報以外に、組合ホームページや住民説明会などで情報公開を行う場合が想定される。運営事業者は、情報公開に必要な情報の提供や作成に関して必要な協力を行う。
</t>
  </si>
  <si>
    <t xml:space="preserve">　本組合は、運営事業者による運営業務の状況が、基本契約書、運営業務委託契約書及び本要求水準書に定める要件を満たしていることを確認するために運営モニタリングを行う。運営事業者は、本組合が行う運営モニタリングに対して、必要な協力を行う。
</t>
  </si>
  <si>
    <t xml:space="preserve">　本組合は、「４．２．３　業務報告書の作成」にて運営事業者が本組合に提出する運転日誌、業務日報、月次業務報告書、年次業務報告書等により、運営事業者の業務実施状況を確認する。また、本組合は、施設の運転管理業務等の状況把握を目的として、随時、書面及び現地調査等により運営事業者の業務実施状況の確認を行う。
</t>
  </si>
  <si>
    <t xml:space="preserve">　本組合が予定しているモニタリングの概要は、以下に示すとおりとする。
</t>
  </si>
  <si>
    <t xml:space="preserve">(1) ごみ処理状況の確認
</t>
  </si>
  <si>
    <t xml:space="preserve">(2) ごみ質（測定結果）の確認
</t>
  </si>
  <si>
    <t xml:space="preserve">(3) 各種用役の確認
</t>
  </si>
  <si>
    <t xml:space="preserve">(4) 最終処分物、資源物の発生量の確認
</t>
  </si>
  <si>
    <t xml:space="preserve">(5) 売電実績の確認
</t>
  </si>
  <si>
    <t xml:space="preserve">(6) 点検、補修、更新状況の確認
</t>
  </si>
  <si>
    <t xml:space="preserve">(7) 安全体制、緊急連絡等の体制の確認
</t>
  </si>
  <si>
    <t xml:space="preserve">(8) 安全教育、避難訓練等の実施状況の確認
</t>
  </si>
  <si>
    <t xml:space="preserve">(9) 事故記録と予防保全の周知状況の確認
</t>
  </si>
  <si>
    <t xml:space="preserve">(10) 各計画書やマニュアルの評価及び実施状況の確認
</t>
  </si>
  <si>
    <t xml:space="preserve">(11) 初期故障、各設備不具合事項への対応状況の確認
</t>
  </si>
  <si>
    <t xml:space="preserve">(12) 性能保証事項への適合性の確認
</t>
  </si>
  <si>
    <t xml:space="preserve">(13) 環境モニタリング
</t>
  </si>
  <si>
    <t xml:space="preserve">(14) 運転状況、薬品等使用状況の確認
</t>
  </si>
  <si>
    <t xml:space="preserve">(15) プラント施設の稼働状況の確認
</t>
  </si>
  <si>
    <t xml:space="preserve">(16) 建築物及び建築設備（機械設備、電気設備）の稼働状況、維持管理状況の確認
</t>
  </si>
  <si>
    <t xml:space="preserve">(17) 外構の保守状況、維持管理状況の確認
</t>
  </si>
  <si>
    <t xml:space="preserve">(18) 財務状況の確認
</t>
  </si>
  <si>
    <t xml:space="preserve">(19) その他、事業者提案に係る確認
</t>
  </si>
  <si>
    <t xml:space="preserve">　運営事業者は、自らが実施する運転管理や維持管理などの各業務が、要求水準書、提案書、各種計画書及びマニュアルなどに従って実施されていることを確認するための計画書を作成する。
</t>
  </si>
  <si>
    <t xml:space="preserve">(1) 運営期間を通じたセルフモニタリング実施計画書を運営期間開始の90日前までに作成して、本組合に提出する。
</t>
  </si>
  <si>
    <t xml:space="preserve">(2) セルフモニタリング実施計画書は、モニタリングの項目、内容、方法、実施者、判定基準、頻度などを記載したものとする。
</t>
  </si>
  <si>
    <t xml:space="preserve">(3) 各種計画書やマニュアルとの整合を図ること。
</t>
  </si>
  <si>
    <t xml:space="preserve">(4) 作成したセルフモニタリング実施計画書を変更する場合には、変更計画書を提出して本組合と協議する。
</t>
  </si>
  <si>
    <t xml:space="preserve">(5) セルフモニタリング実施計画書の記載事項等の詳細は、本組合との協議により決定する。
</t>
  </si>
  <si>
    <t xml:space="preserve">(1) 第２章及び第３章で作成を求める各種計画書及びマニュアル（運営事業者が自ら追加したものを含む）は、試運転の結果や操業中の稼働状況、点検・検査、補修・更新、保守管理を踏まえ、適宜追加、変更等を行い、適切かつ最新の状況を保つよう努める。
</t>
  </si>
  <si>
    <t xml:space="preserve">(2) マニュアルは作業員の行動手順や判断基準などを示すものと定義し、計画書の下位に位置付ける。
</t>
  </si>
  <si>
    <t xml:space="preserve">(3) 本要求水準書で求めた計画書、マニュアル及び報告書以外のものを作成することは妨げない。ただし、作成した計画書、マニュアル及び報告書は本組合に提出するとともに、作成したものを変更する場合には、それぞれの変更版を提出して本組合と協議する。
</t>
  </si>
  <si>
    <t xml:space="preserve">(4) 新ごみ処理施設の運営期間終了に際しては、直近の計画書及びマニュアルの一式を提出する。
</t>
  </si>
  <si>
    <t xml:space="preserve">(5) 運営業務で運営期間開始前までに作成を求める計画書、マニュアル及び報告書は以下のとおりとする。なお、計画書とマニュアルは本要求水準書にて特段の説明のあるものはその時期に、説明がないものは原則として運営期間開始の90日前までに作成する。
</t>
  </si>
  <si>
    <t xml:space="preserve">（ア） 運転教育計画書
</t>
  </si>
  <si>
    <t xml:space="preserve">（イ） 受付・計量・搬入管理計画書
</t>
  </si>
  <si>
    <t xml:space="preserve">（ウ） 運転計画書、年間運転計画書（操炉計画）
</t>
  </si>
  <si>
    <t xml:space="preserve">（エ） 復旧計画書
</t>
  </si>
  <si>
    <t xml:space="preserve">（オ） 環境保全計画書
</t>
  </si>
  <si>
    <t xml:space="preserve">（カ） 労働安全衛生管理計画書
</t>
  </si>
  <si>
    <t xml:space="preserve">（キ） ダイオキシン類へのばく露防止推進計画書
</t>
  </si>
  <si>
    <t xml:space="preserve">（ク） 見学者及び住民対応計画書
</t>
  </si>
  <si>
    <t xml:space="preserve">（ケ） 警備・防犯計画書
</t>
  </si>
  <si>
    <t xml:space="preserve">（コ） 除雪計画書
</t>
  </si>
  <si>
    <t xml:space="preserve">（サ） 防災管理計画書
</t>
  </si>
  <si>
    <t xml:space="preserve">（シ） 事業継続計画書（BCP）
</t>
  </si>
  <si>
    <t xml:space="preserve">（ス） 調達計画書
</t>
  </si>
  <si>
    <t xml:space="preserve">（セ） 点検・検査計画書
</t>
  </si>
  <si>
    <t xml:space="preserve">（ソ） 補修・更新計画書、補修・更新実施計画書
</t>
  </si>
  <si>
    <t xml:space="preserve">（タ） 改良保全計画書、改良保全工事施工計画書
</t>
  </si>
  <si>
    <t xml:space="preserve">（チ） 保守管理計画書、保守管理実施計画書
</t>
  </si>
  <si>
    <t xml:space="preserve">（ツ） 清掃計画書、特別清掃実施計画書
</t>
  </si>
  <si>
    <t xml:space="preserve">（テ） セルフモニタリング実施計画書
</t>
  </si>
  <si>
    <t xml:space="preserve">（ア） 運転管理マニュアル
</t>
  </si>
  <si>
    <t xml:space="preserve">（イ） 緊急対応マニュアル
</t>
  </si>
  <si>
    <t xml:space="preserve">（ア） 状況報告書
</t>
  </si>
  <si>
    <t xml:space="preserve">（イ） 事故報告書
</t>
  </si>
  <si>
    <t xml:space="preserve">（ウ） 故障復旧報告書
</t>
  </si>
  <si>
    <t xml:space="preserve">（エ） 環境保全報告書
</t>
  </si>
  <si>
    <t xml:space="preserve">（オ） 労働安全衛生管理報告書
</t>
  </si>
  <si>
    <t xml:space="preserve">（カ） 点検・検査結果報告書
</t>
  </si>
  <si>
    <t xml:space="preserve">（キ） 精密機能検査報告書
</t>
  </si>
  <si>
    <t xml:space="preserve">（ク） 改良保全工事報告書
</t>
  </si>
  <si>
    <t xml:space="preserve">（ケ） 保守管理結果報告書
</t>
  </si>
  <si>
    <t xml:space="preserve">（コ） 清掃実施報告書
</t>
  </si>
  <si>
    <t xml:space="preserve">（サ） 業務報告書
</t>
  </si>
  <si>
    <t xml:space="preserve">(3) 本組合から追加資料や見解書などの提出を求められた場合は、適宜対応する。
</t>
  </si>
  <si>
    <t xml:space="preserve">(1) 運営事業者は、月初（原則として5営業日以内）に前月の業務遂行状況、稼働状況及び測定結果などを取りまとめた業務報告書を作成し、本組合に提出する。
</t>
    <phoneticPr fontId="10"/>
  </si>
  <si>
    <t xml:space="preserve">(2) 業務報告書の様式、記載方法、添付書類等については、本組合との協議により決定する。
</t>
    <phoneticPr fontId="10"/>
  </si>
  <si>
    <t xml:space="preserve">ア  収集や自己搬入のほか、不燃ごみや不燃性粗大ごみに混入していたスプレー缶（ガスボンベなどを含む。）を穴開けして、充填されているガスを抜くために設ける。
</t>
    <phoneticPr fontId="10"/>
  </si>
  <si>
    <t xml:space="preserve">ア  収集や自己搬入のほか、不燃ごみや不燃性粗大ごみに混入していたライターに充填されているガスを抜くために設ける。
</t>
    <phoneticPr fontId="10"/>
  </si>
  <si>
    <t/>
  </si>
  <si>
    <t xml:space="preserve">　風水害・地震等の大規模災害、その他不測の事態により、本要求水準書に示す計画処理量を超え、処理可能量の上限までの多量の廃棄物が発生する等の状況に対して、その処理を本組合が実施しようとする場合、運営事業者はその処理に協力する。
</t>
    <phoneticPr fontId="10"/>
  </si>
  <si>
    <t xml:space="preserve">　年1回程度行う清掃作業とする。外壁や機器などの上部、排水桝など、定期清掃で行う面的な清掃には含まれない、特殊な部位の清掃とする。必要に応じて専門業者による清掃とするほか、高所作業車などを必要とする作業も含む。汚れの状況を事前に把握して適切な清掃方法を採用する。清掃に伴い、再塗装、ひび割れなどが確認され、保守（補修）が必要な場合は保守管理に含めて対応する。
</t>
    <phoneticPr fontId="10"/>
  </si>
  <si>
    <t xml:space="preserve">　月1回程度行う清掃作業とする。機械室や建築の諸室、外構など、面的な清掃範囲を新ごみ処理施設全体とし、必要に応じて水や薬剤を用いた洗浄、ワックスの剥離・塗布などを行う。
</t>
    <phoneticPr fontId="10"/>
  </si>
  <si>
    <t xml:space="preserve">（キ） その他の清掃
</t>
    <phoneticPr fontId="10"/>
  </si>
  <si>
    <t>破砕機・解体機
(必要に応じて設置)</t>
    <phoneticPr fontId="10"/>
  </si>
  <si>
    <t>高速回転式破砕機
投入コンベヤ</t>
    <phoneticPr fontId="10"/>
  </si>
  <si>
    <t>切断式破砕機
受入ヤード</t>
    <phoneticPr fontId="10"/>
  </si>
  <si>
    <t>受入貯留ヤード
(その他)</t>
    <phoneticPr fontId="10"/>
  </si>
  <si>
    <t>プラットホーム
(ごみの場外搬出場所)</t>
    <phoneticPr fontId="10"/>
  </si>
  <si>
    <t>様式集12号-1（別紙1）</t>
    <rPh sb="0" eb="3">
      <t>ヨウシキシュウ</t>
    </rPh>
    <rPh sb="5" eb="6">
      <t>ゴウ</t>
    </rPh>
    <rPh sb="9" eb="11">
      <t>ベッシ</t>
    </rPh>
    <phoneticPr fontId="10"/>
  </si>
  <si>
    <t>様式集12号-1（別紙4）</t>
    <rPh sb="0" eb="3">
      <t>ヨウシキシュウ</t>
    </rPh>
    <rPh sb="5" eb="6">
      <t>ゴウ</t>
    </rPh>
    <rPh sb="9" eb="11">
      <t>ベッシ</t>
    </rPh>
    <phoneticPr fontId="10"/>
  </si>
  <si>
    <t>様式集12号-1（別紙3）</t>
    <rPh sb="0" eb="3">
      <t>ヨウシキシュウ</t>
    </rPh>
    <rPh sb="5" eb="6">
      <t>ゴウ</t>
    </rPh>
    <rPh sb="9" eb="11">
      <t>ベッシ</t>
    </rPh>
    <phoneticPr fontId="10"/>
  </si>
  <si>
    <t>様式集12号-1（別紙2）</t>
    <rPh sb="0" eb="3">
      <t>ヨウシキシュウ</t>
    </rPh>
    <rPh sb="5" eb="6">
      <t>ゴウ</t>
    </rPh>
    <rPh sb="9" eb="11">
      <t>ベッシ</t>
    </rPh>
    <phoneticPr fontId="10"/>
  </si>
  <si>
    <t>要求水準に対する設計数値表（表2-35、表2-36）</t>
    <rPh sb="10" eb="13">
      <t>スウチヒョウ</t>
    </rPh>
    <phoneticPr fontId="10"/>
  </si>
  <si>
    <t>要求水準に対する設計数値表（表2-37、表2-38、表2-39）</t>
    <rPh sb="10" eb="13">
      <t>スウチヒョウ</t>
    </rPh>
    <rPh sb="26" eb="27">
      <t>ヒョウ</t>
    </rPh>
    <phoneticPr fontId="10"/>
  </si>
  <si>
    <t>要求水準に対する設計数値表（表2-43）</t>
    <rPh sb="10" eb="13">
      <t>スウチヒョウ</t>
    </rPh>
    <phoneticPr fontId="10"/>
  </si>
  <si>
    <t>要求水準に対する設計数値表（表2-44）</t>
    <rPh sb="10" eb="13">
      <t>スウチヒョウ</t>
    </rPh>
    <phoneticPr fontId="10"/>
  </si>
  <si>
    <t xml:space="preserve">　処理対象物の搬入形態は、「表２－６　処理対象物の搬入形態」に示すとおりとする。なお、構成市町が保有する搬入車両の詳細を「添付資料20　搬入車両の諸元（参考）」に示す。
</t>
    <phoneticPr fontId="10"/>
  </si>
  <si>
    <t xml:space="preserve">4t深ボディ車、8t・4t・2ｔ平ボディ車、4t・3t・2tパッカー車、3t・2tダンプ車、4t・2tコンテナ車、10tフックロール車、4tアームロール車
</t>
    <phoneticPr fontId="10"/>
  </si>
  <si>
    <t xml:space="preserve">4t・3.5t・3ｔ・3.3t・2.65t・2tパッカー車、3t・2tダンプ車、1.5tトラック、軽トラック
</t>
    <phoneticPr fontId="10"/>
  </si>
  <si>
    <t xml:space="preserve">　処理対象物の搬入形態は、「表２－１５　処理対象物の搬入形態」に示すとおりとする。なお、構成市町が保有する搬入車両の詳細を「添付資料20　搬入車両の諸元（参考）」に示す。
</t>
    <phoneticPr fontId="10"/>
  </si>
  <si>
    <t xml:space="preserve">2t平ボディ車、4t・3.5t・3t・2.65t・2tパッカー車、3.5t・3t・2tダンプ車、2tコンテナ車、軽トラック
</t>
    <phoneticPr fontId="10"/>
  </si>
  <si>
    <t xml:space="preserve">4t・2ｔ深ボディ車、8t・4t・2ｔ平ボディ車、4t・3t・2tパッカー車、3t・2tダンプ車、4t・2tコンテナ車、10tトラック（フックロール車）、4tアームロール車
</t>
    <phoneticPr fontId="10"/>
  </si>
  <si>
    <t xml:space="preserve">3ｔユニック車、4t・2tコンテナ車、4t・2t深ボディ車、4ｔ・3t・2tパッカー車、4ｔ・3t・2t・1.5tトラック、3t・2tダンプ車、軽トラック
</t>
    <phoneticPr fontId="10"/>
  </si>
  <si>
    <t xml:space="preserve">3ｔユニック車、4t・2tコンテナ車、4t・2t深ボディ車、4ｔ・3t・2tパッカー車、4ｔ・3t・2t・1.5tトラック、3t・2tダンプ車、軽トラック
</t>
    <phoneticPr fontId="10"/>
  </si>
  <si>
    <t xml:space="preserve">ク　搬入されるかごや箱の数量については、一定でないことから、「添付資料21　有害ごみ、危険ごみのかご及び箱の受け入れ個数（参考）」を参考に、必要な面積を計画する。
</t>
    <phoneticPr fontId="10"/>
  </si>
  <si>
    <t xml:space="preserve">キ　作業員は荷下ろしされた中身の入ったかごや箱を所定の場所に移送し、ドラム缶やフレコンバッグなどに入れ替える作業を行う計画とする。
</t>
    <phoneticPr fontId="10"/>
  </si>
  <si>
    <t xml:space="preserve">カ　構成市町から搬入される有害ごみや危険ごみは、かご（プラスチック製の折り畳み式コンテナ）や箱（蛍光管の容器）を利用して搬入されるが、収集車は中身の入ったかごや箱をヤード内で荷下ろしし、「４．６．６　かご・箱貯留ヤード（土木建築工事に含む）」に別置きされている空のかごや箱を持ち帰る計画とする。
</t>
    <phoneticPr fontId="10"/>
  </si>
  <si>
    <t xml:space="preserve">かご【400】個
</t>
    <phoneticPr fontId="10"/>
  </si>
  <si>
    <t xml:space="preserve">蛍光管横置き用【100】個
</t>
    <phoneticPr fontId="10"/>
  </si>
  <si>
    <t xml:space="preserve">蛍光管縦置き用【10】個
</t>
    <phoneticPr fontId="10"/>
  </si>
  <si>
    <t xml:space="preserve">【450】個
</t>
    <phoneticPr fontId="10"/>
  </si>
  <si>
    <t xml:space="preserve">【20】個
</t>
    <phoneticPr fontId="10"/>
  </si>
  <si>
    <t xml:space="preserve">【3,170】個
</t>
    <phoneticPr fontId="10"/>
  </si>
  <si>
    <t xml:space="preserve">　雨水排水は、本組合所掌で敷地内に設置する雨水調整池に「添付資料05　取合点位置図」に示す建設予定地南側の位置で接続し、本組合にて公共用水域（雨水排水路）に放流する。
</t>
    <phoneticPr fontId="10"/>
  </si>
  <si>
    <t xml:space="preserve">　なお、プラント用水に対する上水と井水の利用方法や利用量の配分については事業者の提案とする。井水の水質を添付資料22「ごみ処理施設整備に伴う地下水調査業務委託報告書」に示す。
</t>
    <phoneticPr fontId="10"/>
  </si>
  <si>
    <t xml:space="preserve">0.1 g/m3N
</t>
    <phoneticPr fontId="10"/>
  </si>
  <si>
    <t xml:space="preserve">(2) 海外調達材料及び機器等を使用する場合は下記を原則とし、事前に本組合の承諾を受けるものとする。
</t>
    <rPh sb="4" eb="6">
      <t>カイガイ</t>
    </rPh>
    <phoneticPr fontId="10"/>
  </si>
  <si>
    <t xml:space="preserve">①鉄分中の鉄分純度95％以上
②アルミ類中のアルミ類純度90％以上
③可燃性残さ中の可燃分純度80％以上
④不燃性残さ中の不燃分純度90％以上
</t>
    <phoneticPr fontId="10"/>
  </si>
  <si>
    <t xml:space="preserve">①鉄分中の鉄分回収率（目標値）90％以上
②アルミ類中のアルミ類回収率（目標値）65％以上
③可燃性残さ中の可燃分回収率（目標値）85％以上
④不燃性残さ中の不燃分回収率（目標値）85％以上
</t>
    <phoneticPr fontId="10"/>
  </si>
  <si>
    <t xml:space="preserve">(1) 建設予定地内で集水した雨水は、全て雨水調整池に導水し、できるだけ沈砂してから場外に排水する。
</t>
    <rPh sb="4" eb="9">
      <t>ケンセツヨテイチ</t>
    </rPh>
    <phoneticPr fontId="10"/>
  </si>
  <si>
    <t xml:space="preserve">研修室でビデオプログラムを補足する講習を行う。講師は大人や子供など見学対象者によって説明を変えられるよう、説明の講習や訓練などを行うことで、一定の説明スキルを有するようにする。
</t>
    <phoneticPr fontId="10"/>
  </si>
  <si>
    <t xml:space="preserve">「第２編　１．２．８　処理対象物の搬入形態」の記載のとおり
</t>
    <phoneticPr fontId="10"/>
  </si>
  <si>
    <t xml:space="preserve">【　】kPa 【年平均気温15.4℃程度】
</t>
    <phoneticPr fontId="10"/>
  </si>
  <si>
    <t xml:space="preserve">(9) 下水道放流するプラント排水については、プラント排水放流水槽に一時貯留し、所定の時間帯において所定の放流可能上限量を遵守して放流できるようにする。プラント排水放流水槽の有効容量については、この放流量制御を可能とする適切な容量と十分な余裕をもったものとする。
</t>
    <phoneticPr fontId="10"/>
  </si>
  <si>
    <t xml:space="preserve">「第５編　５．２．８　公害防止表示設備」の記載のとおり
</t>
    <phoneticPr fontId="10"/>
  </si>
  <si>
    <t xml:space="preserve">【開・閉、それぞれ20秒以内】
</t>
    <phoneticPr fontId="10"/>
  </si>
  <si>
    <t>４．６．６　スプリング入りマットレス・ソファー貯留ヤード（必要に応じて設置）（土木建築工事に含む）</t>
    <rPh sb="29" eb="31">
      <t>ヒツヨウ</t>
    </rPh>
    <rPh sb="32" eb="33">
      <t>オウ</t>
    </rPh>
    <rPh sb="35" eb="37">
      <t>セッチ</t>
    </rPh>
    <rPh sb="39" eb="45">
      <t>ドボクケンチクコウジ</t>
    </rPh>
    <rPh sb="46" eb="47">
      <t>フク</t>
    </rPh>
    <phoneticPr fontId="118"/>
  </si>
  <si>
    <t>ア  面積</t>
    <rPh sb="3" eb="5">
      <t>メンセキ</t>
    </rPh>
    <phoneticPr fontId="118"/>
  </si>
  <si>
    <t>イ  寸法</t>
    <phoneticPr fontId="118"/>
  </si>
  <si>
    <t xml:space="preserve">ア　不燃性粗大ごみから選り分けたスプリング入りマットレスとスプリング入りソファーを外部委託する場合に、場外搬出するまで貯留しておくために設ける。
</t>
    <phoneticPr fontId="10"/>
  </si>
  <si>
    <t xml:space="preserve">イ　スプリング入りマットレス・ソファー貯留ヤードの配置は、車両動線上の安全性などに配慮して計画する。
</t>
    <phoneticPr fontId="10"/>
  </si>
  <si>
    <t xml:space="preserve">ウ　コーナー部は損傷防止対策としてガードを設ける。
</t>
    <phoneticPr fontId="10"/>
  </si>
  <si>
    <t xml:space="preserve">エ　床面及び壁面保護のため鋼材埋込、鉄板貼付を計画する。
</t>
    <phoneticPr fontId="10"/>
  </si>
  <si>
    <t xml:space="preserve">オ　貯留ヤードの前面は、積み込み車両による作業が可能な間口やスペースを確保する。
</t>
    <phoneticPr fontId="10"/>
  </si>
  <si>
    <t>４．６．７　かご・箱貯留ヤード（土木建築工事に含む）</t>
    <phoneticPr fontId="118"/>
  </si>
  <si>
    <t>４．６．８　 その他の貯留ヤード（土木建築工事に含む）</t>
    <phoneticPr fontId="118"/>
  </si>
  <si>
    <t xml:space="preserve">　災害発生時には、避難者（一般者）も利用することから、数量に余裕を見込むとともに、給湯室の配置は見学者区画と作業員区画を変更できる位置とする。
</t>
    <phoneticPr fontId="10"/>
  </si>
  <si>
    <t xml:space="preserve">(10) 粗大ごみ処理施設の処理対象物は、受入ヤードの作業スペースにて、搬出禁止物や処理不適物などを必要に応じて取り除き、指定された受入ヤードや受入ヤードの貯留容器に移動する。
</t>
    <phoneticPr fontId="10"/>
  </si>
  <si>
    <t xml:space="preserve">(11) 粗大ごみとして搬入されたスプリングマットレスやスプリング入りのソファーは、受け入れの段階で仕分けを行い、専用の受入ヤードもしくは貯留ヤード（外部委託の場合）に移送して貯留する。
</t>
    <phoneticPr fontId="10"/>
  </si>
  <si>
    <t>A4版・横で作成すること。</t>
    <phoneticPr fontId="10"/>
  </si>
  <si>
    <t>（令和7年7月10日改訂）</t>
    <rPh sb="1" eb="3">
      <t>レイワ</t>
    </rPh>
    <rPh sb="9" eb="10">
      <t>ニチ</t>
    </rPh>
    <rPh sb="10" eb="12">
      <t>カイテイ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</si>
</sst>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43" formatCode="_ * #,##0.00_ ;_ * \-#,##0.00_ ;_ * &quot;-&quot;??_ ;_ @_ "/>
    <numFmt numFmtId="176" formatCode="0.0%"/>
    <numFmt numFmtId="177" formatCode="#,##0&quot; $&quot;;[Red]\-#,##0&quot; $&quot;"/>
    <numFmt numFmtId="178" formatCode="_(&quot;$&quot;* #,##0_);_(&quot;$&quot;* \(#,##0\);_(&quot;$&quot;* &quot;-&quot;_);_(@_)"/>
    <numFmt numFmtId="179" formatCode="&quot;φ&quot;0.0"/>
    <numFmt numFmtId="180" formatCode="&quot;,L&quot;0"/>
    <numFmt numFmtId="181" formatCode="0.0&quot;t&quot;"/>
    <numFmt numFmtId="182" formatCode="hh:mm\ \T\K"/>
    <numFmt numFmtId="183" formatCode="#,##0_);[Red]\(#,##0\)"/>
    <numFmt numFmtId="184" formatCode="#,##0;[Red]&quot;▲&quot;* #,##0;\-\-"/>
    <numFmt numFmtId="185" formatCode="[$-411]gggee&quot;年&quot;m&quot;月&quot;d&quot;日 (        )&quot;"/>
    <numFmt numFmtId="186" formatCode="&quot;塔&quot;&quot;屋&quot;\ #\ &quot;階&quot;"/>
    <numFmt numFmtId="187" formatCode="0&quot; m2  x&quot;"/>
    <numFmt numFmtId="188" formatCode="#,##0.0000;[Red]\-#,##0.0000"/>
    <numFmt numFmtId="189" formatCode="[$-411]gggee&quot;年&quot;m&quot;月&quot;d&quot;日 (     )&quot;"/>
    <numFmt numFmtId="190" formatCode="General_)"/>
    <numFmt numFmtId="191" formatCode="#\ &quot;日&quot;&quot;　&quot;&quot;間&quot;"/>
    <numFmt numFmtId="192" formatCode="_(&quot;$&quot;* #,##0.0_);_(&quot;$&quot;* \(#,##0.0\);_(&quot;$&quot;* &quot;-&quot;??_);_(@_)"/>
    <numFmt numFmtId="193" formatCode="\(#,###&quot;/&quot;&quot;坪&quot;\)"/>
    <numFmt numFmtId="194" formatCode="\(##.#&quot;人/月&quot;\)"/>
    <numFmt numFmtId="195" formatCode="[$-411]gggee&quot;年&quot;m&quot;月&quot;d&quot;日&quot;\ h:mm"/>
    <numFmt numFmtId="196" formatCode="#,##0.0\ "/>
    <numFmt numFmtId="197" formatCode="#,##0\ \ "/>
    <numFmt numFmtId="198" formatCode="#,##0_ ;[Red]\-#,##0\ "/>
    <numFmt numFmtId="199" formatCode="&quot;一般管理費(&quot;\ 0.0\ &quot;％)&quot;"/>
    <numFmt numFmtId="200" formatCode="\(0.00%\)"/>
    <numFmt numFmtId="201" formatCode="#,##0&quot;円/t&quot;"/>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9"/>
      <name val="ＭＳ Ｐ明朝"/>
      <family val="1"/>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明朝"/>
      <family val="1"/>
      <charset val="128"/>
    </font>
    <font>
      <b/>
      <sz val="10"/>
      <color indexed="43"/>
      <name val="ＭＳ 明朝"/>
      <family val="1"/>
      <charset val="128"/>
    </font>
    <font>
      <sz val="10"/>
      <color theme="1"/>
      <name val="ＭＳ Ｐゴシック"/>
      <family val="2"/>
      <charset val="128"/>
      <scheme val="minor"/>
    </font>
    <font>
      <sz val="11"/>
      <color indexed="8"/>
      <name val="ＭＳ 明朝"/>
      <family val="1"/>
      <charset val="128"/>
    </font>
    <font>
      <sz val="10"/>
      <name val="System"/>
      <family val="2"/>
    </font>
    <font>
      <sz val="12"/>
      <name val="細明朝体"/>
      <family val="1"/>
      <charset val="128"/>
    </font>
    <font>
      <sz val="6"/>
      <name val="ＭＳ Ｐゴシック"/>
      <family val="2"/>
      <charset val="128"/>
    </font>
    <font>
      <b/>
      <sz val="10"/>
      <name val="ＭＳ 明朝"/>
      <family val="1"/>
      <charset val="128"/>
    </font>
    <font>
      <vertAlign val="superscript"/>
      <sz val="10"/>
      <name val="ＭＳ 明朝"/>
      <family val="1"/>
      <charset val="128"/>
    </font>
    <font>
      <sz val="9.5"/>
      <name val="ＭＳ Ｐ明朝"/>
      <family val="1"/>
      <charset val="128"/>
    </font>
    <font>
      <sz val="10"/>
      <color indexed="8"/>
      <name val="ＭＳ 明朝"/>
      <family val="1"/>
      <charset val="128"/>
    </font>
    <font>
      <u/>
      <sz val="11"/>
      <name val="ＭＳ 明朝"/>
      <family val="1"/>
      <charset val="128"/>
    </font>
    <font>
      <sz val="10"/>
      <color theme="1"/>
      <name val="ＭＳ 明朝"/>
      <family val="1"/>
      <charset val="128"/>
    </font>
    <font>
      <b/>
      <sz val="10"/>
      <color rgb="FFFF0000"/>
      <name val="ＭＳ 明朝"/>
      <family val="1"/>
      <charset val="128"/>
    </font>
    <font>
      <sz val="10"/>
      <color rgb="FFFF0000"/>
      <name val="ＭＳ 明朝"/>
      <family val="1"/>
      <charset val="128"/>
    </font>
    <font>
      <sz val="11"/>
      <color theme="1"/>
      <name val="ＭＳ 明朝"/>
      <family val="1"/>
      <charset val="128"/>
    </font>
    <font>
      <sz val="10"/>
      <color theme="1"/>
      <name val="ＭＳ ゴシック"/>
      <family val="3"/>
      <charset val="128"/>
    </font>
    <font>
      <sz val="12"/>
      <color theme="1"/>
      <name val="ＭＳ 明朝"/>
      <family val="1"/>
      <charset val="128"/>
    </font>
    <font>
      <sz val="11"/>
      <color theme="1"/>
      <name val="ＭＳ Ｐゴシック"/>
      <family val="3"/>
      <charset val="128"/>
    </font>
    <font>
      <sz val="11"/>
      <color theme="1"/>
      <name val="Century"/>
      <family val="1"/>
    </font>
    <font>
      <sz val="14"/>
      <color theme="1"/>
      <name val="ＭＳ ゴシック"/>
      <family val="3"/>
      <charset val="128"/>
    </font>
    <font>
      <b/>
      <sz val="14"/>
      <color theme="1"/>
      <name val="ＭＳ 明朝"/>
      <family val="1"/>
      <charset val="128"/>
    </font>
    <font>
      <b/>
      <sz val="11"/>
      <color theme="1"/>
      <name val="ＭＳ 明朝"/>
      <family val="1"/>
      <charset val="128"/>
    </font>
    <font>
      <sz val="9"/>
      <color theme="1"/>
      <name val="ＭＳ 明朝"/>
      <family val="1"/>
      <charset val="128"/>
    </font>
    <font>
      <sz val="9"/>
      <color theme="1"/>
      <name val="ＭＳ ゴシック"/>
      <family val="3"/>
      <charset val="128"/>
    </font>
    <font>
      <b/>
      <sz val="11"/>
      <color theme="1"/>
      <name val="ＭＳ ゴシック"/>
      <family val="3"/>
      <charset val="128"/>
    </font>
    <font>
      <sz val="14"/>
      <color theme="1"/>
      <name val="ＭＳ 明朝"/>
      <family val="1"/>
      <charset val="128"/>
    </font>
    <font>
      <sz val="11"/>
      <color theme="1"/>
      <name val="ＭＳ ゴシック"/>
      <family val="3"/>
      <charset val="128"/>
    </font>
    <font>
      <i/>
      <sz val="10"/>
      <color theme="1"/>
      <name val="ＭＳ 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trike/>
      <sz val="22"/>
      <color rgb="FFFF0000"/>
      <name val="ＭＳ ゴシック"/>
      <family val="3"/>
      <charset val="128"/>
    </font>
    <font>
      <sz val="6"/>
      <name val="ＭＳ ゴシック"/>
      <family val="2"/>
      <charset val="128"/>
    </font>
    <font>
      <sz val="9"/>
      <color rgb="FF000000"/>
      <name val="ＭＳ 明朝"/>
      <family val="1"/>
      <charset val="128"/>
    </font>
    <font>
      <sz val="9"/>
      <color rgb="FF0000FF"/>
      <name val="ＭＳ 明朝"/>
      <family val="1"/>
      <charset val="128"/>
    </font>
    <font>
      <sz val="9"/>
      <color rgb="FF0000FF"/>
      <name val="ＭＳ ゴシック"/>
      <family val="3"/>
      <charset val="128"/>
    </font>
    <font>
      <sz val="10.5"/>
      <name val="ＭＳ ゴシック"/>
      <family val="2"/>
      <charset val="128"/>
    </font>
    <font>
      <sz val="10.5"/>
      <name val="ＭＳ ゴシック"/>
      <family val="3"/>
      <charset val="128"/>
    </font>
    <font>
      <sz val="10.5"/>
      <color rgb="FFFF0000"/>
      <name val="ＭＳ ゴシック"/>
      <family val="3"/>
      <charset val="128"/>
    </font>
    <font>
      <sz val="6"/>
      <name val="ＭＳ Ｐゴシック"/>
      <family val="2"/>
      <charset val="128"/>
      <scheme val="minor"/>
    </font>
    <font>
      <sz val="10"/>
      <color rgb="FFFF0000"/>
      <name val="ＭＳ ゴシック"/>
      <family val="3"/>
      <charset val="128"/>
    </font>
    <font>
      <sz val="10"/>
      <color rgb="FF000000"/>
      <name val="ＭＳ 明朝"/>
      <family val="1"/>
      <charset val="128"/>
    </font>
  </fonts>
  <fills count="4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s>
  <borders count="2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auto="1"/>
      </right>
      <top style="hair">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ashed">
        <color indexed="64"/>
      </left>
      <right style="thin">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diagonalUp="1">
      <left style="medium">
        <color indexed="64"/>
      </left>
      <right style="thin">
        <color indexed="64"/>
      </right>
      <top style="medium">
        <color indexed="64"/>
      </top>
      <bottom style="thin">
        <color indexed="64"/>
      </bottom>
      <diagonal style="thin">
        <color indexed="64"/>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diagonal/>
    </border>
    <border>
      <left/>
      <right style="double">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s>
  <cellStyleXfs count="199">
    <xf numFmtId="0" fontId="0" fillId="0" borderId="0"/>
    <xf numFmtId="176" fontId="15"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77" fontId="14" fillId="0" borderId="0"/>
    <xf numFmtId="10" fontId="20" fillId="0" borderId="0" applyFont="0" applyFill="0" applyBorder="0" applyAlignment="0" applyProtection="0"/>
    <xf numFmtId="4" fontId="17" fillId="0" borderId="0">
      <alignment horizontal="right"/>
    </xf>
    <xf numFmtId="4" fontId="21" fillId="0" borderId="0">
      <alignment horizontal="right"/>
    </xf>
    <xf numFmtId="0" fontId="22" fillId="0" borderId="0"/>
    <xf numFmtId="0" fontId="23" fillId="0" borderId="0">
      <alignment horizontal="left"/>
    </xf>
    <xf numFmtId="0" fontId="24" fillId="0" borderId="0"/>
    <xf numFmtId="0" fontId="25" fillId="0" borderId="0">
      <alignment horizontal="center"/>
    </xf>
    <xf numFmtId="0" fontId="26" fillId="4" borderId="4" applyBorder="0" applyAlignment="0">
      <protection locked="0"/>
    </xf>
    <xf numFmtId="6" fontId="9"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26" fillId="5"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38" fontId="9" fillId="0" borderId="0" applyFont="0" applyFill="0" applyBorder="0" applyAlignment="0" applyProtection="0"/>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top"/>
    </xf>
    <xf numFmtId="0" fontId="29" fillId="0" borderId="0"/>
    <xf numFmtId="0" fontId="26" fillId="4" borderId="5" applyBorder="0" applyAlignment="0">
      <alignment horizontal="centerContinuous" vertical="center" wrapText="1"/>
    </xf>
    <xf numFmtId="180" fontId="14" fillId="0" borderId="0" applyFont="0" applyFill="0" applyBorder="0" applyAlignment="0" applyProtection="0"/>
    <xf numFmtId="181" fontId="14" fillId="0" borderId="0" applyFont="0" applyFill="0" applyBorder="0" applyAlignment="0" applyProtection="0"/>
    <xf numFmtId="0" fontId="26" fillId="6" borderId="0" applyNumberFormat="0" applyBorder="0" applyAlignment="0">
      <protection locked="0"/>
    </xf>
    <xf numFmtId="0" fontId="9" fillId="0" borderId="0">
      <alignment vertical="center"/>
    </xf>
    <xf numFmtId="0" fontId="9" fillId="0" borderId="0">
      <alignment vertical="center"/>
    </xf>
    <xf numFmtId="0" fontId="51" fillId="0" borderId="0">
      <alignment vertical="center"/>
    </xf>
    <xf numFmtId="0" fontId="30" fillId="0" borderId="0">
      <alignment vertical="center"/>
    </xf>
    <xf numFmtId="182" fontId="30" fillId="0" borderId="0"/>
    <xf numFmtId="0" fontId="14" fillId="0" borderId="0"/>
    <xf numFmtId="0" fontId="52" fillId="0" borderId="0"/>
    <xf numFmtId="38" fontId="52"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alignment vertical="center"/>
    </xf>
    <xf numFmtId="0" fontId="9" fillId="0" borderId="0"/>
    <xf numFmtId="184" fontId="53" fillId="0" borderId="0" applyFill="0" applyBorder="0" applyProtection="0"/>
    <xf numFmtId="9" fontId="20" fillId="4" borderId="0"/>
    <xf numFmtId="0" fontId="54" fillId="0" borderId="0" applyFont="0" applyFill="0" applyBorder="0" applyAlignment="0" applyProtection="0">
      <alignment horizontal="right"/>
    </xf>
    <xf numFmtId="185" fontId="30" fillId="0" borderId="0" applyFill="0" applyBorder="0" applyAlignment="0"/>
    <xf numFmtId="186" fontId="30" fillId="0" borderId="0" applyFill="0" applyBorder="0" applyAlignment="0"/>
    <xf numFmtId="187" fontId="9" fillId="0" borderId="0" applyFill="0" applyBorder="0" applyAlignment="0"/>
    <xf numFmtId="188"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190" fontId="55"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0" fontId="20" fillId="0" borderId="0" applyFont="0" applyFill="0" applyBorder="0" applyAlignment="0" applyProtection="0"/>
    <xf numFmtId="185" fontId="12" fillId="0" borderId="0" applyFont="0" applyFill="0" applyBorder="0" applyAlignment="0" applyProtection="0"/>
    <xf numFmtId="191" fontId="30" fillId="0" borderId="0" applyFont="0" applyFill="0" applyBorder="0" applyAlignment="0" applyProtection="0"/>
    <xf numFmtId="0" fontId="20" fillId="0" borderId="0" applyFont="0" applyFill="0" applyBorder="0" applyAlignment="0" applyProtection="0"/>
    <xf numFmtId="185" fontId="30" fillId="0" borderId="0" applyFont="0" applyFill="0" applyBorder="0" applyAlignment="0" applyProtection="0"/>
    <xf numFmtId="189" fontId="30" fillId="0" borderId="0" applyFont="0" applyFill="0" applyBorder="0" applyAlignment="0" applyProtection="0"/>
    <xf numFmtId="14" fontId="57" fillId="0" borderId="0" applyFill="0" applyBorder="0" applyAlignment="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58" fillId="0" borderId="0" applyNumberFormat="0" applyFill="0" applyBorder="0" applyAlignment="0" applyProtection="0"/>
    <xf numFmtId="192" fontId="59" fillId="0" borderId="0" applyNumberFormat="0" applyFill="0" applyBorder="0" applyProtection="0">
      <alignment horizontal="right"/>
    </xf>
    <xf numFmtId="0" fontId="60" fillId="0" borderId="0" applyNumberFormat="0" applyFill="0" applyBorder="0" applyAlignment="0" applyProtection="0">
      <alignment vertical="top"/>
      <protection locked="0"/>
    </xf>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20" fillId="0" borderId="0"/>
    <xf numFmtId="0" fontId="20" fillId="2" borderId="0" applyNumberFormat="0" applyFont="0" applyBorder="0" applyAlignment="0"/>
    <xf numFmtId="191" fontId="12" fillId="0" borderId="0" applyFont="0" applyFill="0" applyBorder="0" applyAlignment="0" applyProtection="0"/>
    <xf numFmtId="185" fontId="12" fillId="0" borderId="0" applyFont="0" applyFill="0" applyBorder="0" applyAlignment="0" applyProtection="0"/>
    <xf numFmtId="176" fontId="20" fillId="0" borderId="0" applyFont="0" applyFill="0" applyBorder="0" applyAlignment="0" applyProtection="0"/>
    <xf numFmtId="188" fontId="30" fillId="0" borderId="0" applyFont="0" applyFill="0" applyBorder="0" applyAlignment="0" applyProtection="0"/>
    <xf numFmtId="191" fontId="30" fillId="0" borderId="0" applyFont="0" applyFill="0" applyBorder="0" applyAlignment="0" applyProtection="0"/>
    <xf numFmtId="193" fontId="30" fillId="0" borderId="0" applyFont="0" applyFill="0" applyBorder="0" applyAlignment="0" applyProtection="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61" fillId="9" borderId="0" applyNumberFormat="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2" fillId="0" borderId="15">
      <alignment horizontal="center"/>
    </xf>
    <xf numFmtId="3" fontId="16" fillId="0" borderId="0" applyFont="0" applyFill="0" applyBorder="0" applyAlignment="0" applyProtection="0"/>
    <xf numFmtId="0" fontId="16" fillId="10" borderId="0" applyNumberFormat="0" applyFont="0" applyBorder="0" applyAlignment="0" applyProtection="0"/>
    <xf numFmtId="0" fontId="20" fillId="5" borderId="0" applyNumberFormat="0" applyBorder="0" applyProtection="0">
      <alignment vertical="top" wrapText="1"/>
    </xf>
    <xf numFmtId="49" fontId="57" fillId="0" borderId="0" applyFill="0" applyBorder="0" applyAlignment="0"/>
    <xf numFmtId="193" fontId="30" fillId="0" borderId="0" applyFill="0" applyBorder="0" applyAlignment="0"/>
    <xf numFmtId="194" fontId="30" fillId="0" borderId="0" applyFill="0" applyBorder="0" applyAlignment="0"/>
    <xf numFmtId="49" fontId="20" fillId="11" borderId="0" applyFont="0" applyBorder="0" applyAlignment="0" applyProtection="0"/>
    <xf numFmtId="195" fontId="12" fillId="0" borderId="0" applyFont="0" applyFill="0" applyBorder="0" applyAlignment="0" applyProtection="0"/>
    <xf numFmtId="189" fontId="12" fillId="0" borderId="0" applyFont="0" applyFill="0" applyBorder="0" applyAlignment="0" applyProtection="0"/>
    <xf numFmtId="196" fontId="30" fillId="0" borderId="0" applyFont="0" applyFill="0" applyBorder="0" applyAlignment="0" applyProtection="0"/>
    <xf numFmtId="197" fontId="30" fillId="0" borderId="0" applyFont="0" applyFill="0" applyBorder="0" applyAlignment="0" applyProtection="0"/>
    <xf numFmtId="9" fontId="9" fillId="0" borderId="0" applyFont="0" applyFill="0" applyBorder="0" applyAlignment="0" applyProtection="0"/>
    <xf numFmtId="0" fontId="63" fillId="0" borderId="0"/>
    <xf numFmtId="41" fontId="20" fillId="0" borderId="0" applyFont="0" applyFill="0" applyBorder="0" applyAlignment="0" applyProtection="0"/>
    <xf numFmtId="4" fontId="63" fillId="0" borderId="0" applyFont="0" applyFill="0" applyBorder="0" applyAlignment="0" applyProtection="0"/>
    <xf numFmtId="0" fontId="64" fillId="0" borderId="10">
      <alignment vertical="center"/>
    </xf>
    <xf numFmtId="40" fontId="50" fillId="0" borderId="0" applyFont="0" applyFill="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9" fillId="0" borderId="0"/>
    <xf numFmtId="0" fontId="14" fillId="0" borderId="0"/>
    <xf numFmtId="0" fontId="14"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xf numFmtId="38" fontId="3"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9" borderId="0" applyNumberFormat="0" applyBorder="0" applyAlignment="0" applyProtection="0">
      <alignment vertical="center"/>
    </xf>
    <xf numFmtId="6" fontId="9" fillId="0" borderId="0" applyFont="0" applyFill="0" applyBorder="0" applyAlignment="0" applyProtection="0"/>
    <xf numFmtId="0" fontId="68" fillId="0" borderId="0" applyNumberFormat="0" applyFill="0" applyBorder="0" applyAlignment="0" applyProtection="0">
      <alignment vertical="center"/>
    </xf>
    <xf numFmtId="0" fontId="69" fillId="30" borderId="79" applyNumberFormat="0" applyAlignment="0" applyProtection="0">
      <alignment vertical="center"/>
    </xf>
    <xf numFmtId="0" fontId="70" fillId="31" borderId="0" applyNumberFormat="0" applyBorder="0" applyAlignment="0" applyProtection="0">
      <alignment vertical="center"/>
    </xf>
    <xf numFmtId="0" fontId="9" fillId="32" borderId="80" applyNumberFormat="0" applyFont="0" applyAlignment="0" applyProtection="0">
      <alignment vertical="center"/>
    </xf>
    <xf numFmtId="0" fontId="72" fillId="0" borderId="81" applyNumberFormat="0" applyFill="0" applyAlignment="0" applyProtection="0">
      <alignment vertical="center"/>
    </xf>
    <xf numFmtId="0" fontId="73" fillId="13" borderId="0" applyNumberFormat="0" applyBorder="0" applyAlignment="0" applyProtection="0">
      <alignment vertical="center"/>
    </xf>
    <xf numFmtId="0" fontId="74" fillId="33" borderId="82" applyNumberFormat="0" applyAlignment="0" applyProtection="0">
      <alignment vertical="center"/>
    </xf>
    <xf numFmtId="0" fontId="75" fillId="0" borderId="0" applyNumberFormat="0" applyFill="0" applyBorder="0" applyAlignment="0" applyProtection="0">
      <alignment vertical="center"/>
    </xf>
    <xf numFmtId="0" fontId="76" fillId="0" borderId="83" applyNumberFormat="0" applyFill="0" applyAlignment="0" applyProtection="0">
      <alignment vertical="center"/>
    </xf>
    <xf numFmtId="0" fontId="77" fillId="0" borderId="84" applyNumberFormat="0" applyFill="0" applyAlignment="0" applyProtection="0">
      <alignment vertical="center"/>
    </xf>
    <xf numFmtId="0" fontId="78" fillId="0" borderId="85" applyNumberFormat="0" applyFill="0" applyAlignment="0" applyProtection="0">
      <alignment vertical="center"/>
    </xf>
    <xf numFmtId="0" fontId="78" fillId="0" borderId="0" applyNumberFormat="0" applyFill="0" applyBorder="0" applyAlignment="0" applyProtection="0">
      <alignment vertical="center"/>
    </xf>
    <xf numFmtId="0" fontId="79" fillId="0" borderId="86" applyNumberFormat="0" applyFill="0" applyAlignment="0" applyProtection="0">
      <alignment vertical="center"/>
    </xf>
    <xf numFmtId="0" fontId="80" fillId="33" borderId="87" applyNumberFormat="0" applyAlignment="0" applyProtection="0">
      <alignment vertical="center"/>
    </xf>
    <xf numFmtId="0" fontId="81" fillId="0" borderId="0" applyNumberFormat="0" applyFill="0" applyBorder="0" applyAlignment="0" applyProtection="0">
      <alignment vertical="center"/>
    </xf>
    <xf numFmtId="0" fontId="82" fillId="17" borderId="82" applyNumberFormat="0" applyAlignment="0" applyProtection="0">
      <alignment vertical="center"/>
    </xf>
    <xf numFmtId="0" fontId="9" fillId="0" borderId="0">
      <alignment vertical="center"/>
    </xf>
    <xf numFmtId="0" fontId="22" fillId="0" borderId="0"/>
    <xf numFmtId="0" fontId="9" fillId="0" borderId="0"/>
    <xf numFmtId="0" fontId="83" fillId="14" borderId="0" applyNumberFormat="0" applyBorder="0" applyAlignment="0" applyProtection="0">
      <alignment vertical="center"/>
    </xf>
    <xf numFmtId="0" fontId="87" fillId="0" borderId="0">
      <alignment vertical="center"/>
    </xf>
    <xf numFmtId="0" fontId="9" fillId="0" borderId="0"/>
    <xf numFmtId="0" fontId="9" fillId="0" borderId="0">
      <alignment vertical="center"/>
    </xf>
    <xf numFmtId="0" fontId="2"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xf numFmtId="0" fontId="1" fillId="0" borderId="0">
      <alignment vertical="center"/>
    </xf>
    <xf numFmtId="0" fontId="88" fillId="0" borderId="0">
      <alignment vertical="center"/>
    </xf>
    <xf numFmtId="0" fontId="89" fillId="0" borderId="0"/>
    <xf numFmtId="0" fontId="9" fillId="0" borderId="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501">
    <xf numFmtId="0" fontId="0" fillId="0" borderId="0" xfId="0"/>
    <xf numFmtId="0" fontId="26" fillId="0" borderId="0" xfId="43" applyFont="1" applyAlignment="1">
      <alignment horizontal="center" vertical="center"/>
    </xf>
    <xf numFmtId="0" fontId="26" fillId="0" borderId="0" xfId="43" applyFont="1">
      <alignment vertical="center"/>
    </xf>
    <xf numFmtId="0" fontId="31" fillId="0" borderId="0" xfId="43" applyFont="1" applyAlignment="1">
      <alignment horizontal="center" vertical="center"/>
    </xf>
    <xf numFmtId="49" fontId="34" fillId="0" borderId="0" xfId="43" applyNumberFormat="1" applyFont="1" applyAlignment="1">
      <alignment horizontal="center" vertical="center"/>
    </xf>
    <xf numFmtId="0" fontId="34" fillId="0" borderId="0" xfId="43" applyFont="1" applyAlignment="1">
      <alignment horizontal="center" vertical="center"/>
    </xf>
    <xf numFmtId="0" fontId="27" fillId="0" borderId="0" xfId="42" applyFont="1">
      <alignment vertical="center"/>
    </xf>
    <xf numFmtId="0" fontId="30" fillId="7" borderId="0" xfId="0" applyFont="1" applyFill="1" applyAlignment="1">
      <alignment horizontal="left"/>
    </xf>
    <xf numFmtId="0" fontId="30" fillId="7" borderId="0" xfId="0" applyFont="1" applyFill="1" applyAlignment="1">
      <alignment horizontal="left" vertical="center"/>
    </xf>
    <xf numFmtId="49" fontId="30" fillId="7" borderId="0" xfId="0" applyNumberFormat="1" applyFont="1" applyFill="1" applyAlignment="1">
      <alignment horizontal="left" vertical="center"/>
    </xf>
    <xf numFmtId="0" fontId="30"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30" fillId="7" borderId="0" xfId="0" applyNumberFormat="1" applyFont="1" applyFill="1" applyAlignment="1">
      <alignment horizontal="left"/>
    </xf>
    <xf numFmtId="0" fontId="30" fillId="7" borderId="0" xfId="0" applyFont="1" applyFill="1" applyAlignment="1">
      <alignment horizontal="left" wrapText="1"/>
    </xf>
    <xf numFmtId="0" fontId="40" fillId="7" borderId="0" xfId="0" applyFont="1" applyFill="1"/>
    <xf numFmtId="0" fontId="41" fillId="7" borderId="31"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2" xfId="0" applyFont="1" applyFill="1" applyBorder="1" applyAlignment="1">
      <alignment vertical="center" wrapText="1"/>
    </xf>
    <xf numFmtId="0" fontId="39" fillId="7" borderId="33"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34" xfId="0" applyFont="1" applyFill="1" applyBorder="1" applyAlignment="1">
      <alignment vertical="center" wrapText="1"/>
    </xf>
    <xf numFmtId="0" fontId="39" fillId="7" borderId="35" xfId="0" applyFont="1" applyFill="1" applyBorder="1" applyAlignment="1">
      <alignment horizontal="center" vertical="center" wrapText="1"/>
    </xf>
    <xf numFmtId="49" fontId="39" fillId="7" borderId="36" xfId="0" applyNumberFormat="1" applyFont="1" applyFill="1" applyBorder="1" applyAlignment="1">
      <alignment horizontal="center" vertical="center" wrapText="1"/>
    </xf>
    <xf numFmtId="0" fontId="39" fillId="7" borderId="37" xfId="0" applyFont="1" applyFill="1" applyBorder="1" applyAlignment="1">
      <alignment vertical="center" wrapText="1"/>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3"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4" xfId="0" applyFont="1" applyBorder="1" applyAlignment="1">
      <alignment vertical="center" wrapText="1"/>
    </xf>
    <xf numFmtId="0" fontId="39" fillId="0" borderId="35" xfId="0" applyFont="1" applyBorder="1" applyAlignment="1">
      <alignment horizontal="center" vertical="center" wrapText="1"/>
    </xf>
    <xf numFmtId="49" fontId="39" fillId="0" borderId="36" xfId="0" applyNumberFormat="1" applyFont="1" applyBorder="1" applyAlignment="1">
      <alignment horizontal="center" vertical="center" wrapText="1"/>
    </xf>
    <xf numFmtId="0" fontId="39" fillId="0" borderId="37"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49" fontId="39" fillId="7" borderId="59" xfId="0" applyNumberFormat="1" applyFont="1" applyFill="1" applyBorder="1" applyAlignment="1">
      <alignment horizontal="center" vertical="center" wrapText="1"/>
    </xf>
    <xf numFmtId="0" fontId="41" fillId="7" borderId="69"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3" fontId="39" fillId="7" borderId="0" xfId="31" applyNumberFormat="1" applyFont="1" applyFill="1"/>
    <xf numFmtId="0" fontId="39" fillId="7" borderId="0" xfId="0" applyFont="1" applyFill="1"/>
    <xf numFmtId="0" fontId="39" fillId="0" borderId="0" xfId="0" applyFont="1" applyAlignment="1">
      <alignment horizontal="center" vertical="center"/>
    </xf>
    <xf numFmtId="0" fontId="30" fillId="0" borderId="0" xfId="0" applyFont="1" applyAlignment="1">
      <alignment vertical="center"/>
    </xf>
    <xf numFmtId="0" fontId="85" fillId="0" borderId="0" xfId="0" applyFont="1" applyAlignment="1">
      <alignment horizontal="center" vertical="center" wrapText="1"/>
    </xf>
    <xf numFmtId="0" fontId="85" fillId="0" borderId="0" xfId="0" applyFont="1" applyAlignment="1">
      <alignment horizontal="left" vertical="center" wrapText="1"/>
    </xf>
    <xf numFmtId="0" fontId="39" fillId="0" borderId="3" xfId="0" applyFont="1" applyBorder="1" applyAlignment="1">
      <alignment horizontal="center" vertical="center"/>
    </xf>
    <xf numFmtId="0" fontId="86" fillId="0" borderId="3" xfId="0" applyFont="1" applyBorder="1" applyAlignment="1">
      <alignment horizontal="center" vertical="center" wrapText="1"/>
    </xf>
    <xf numFmtId="0" fontId="47" fillId="0" borderId="0" xfId="0" applyFont="1"/>
    <xf numFmtId="0" fontId="12" fillId="0" borderId="0" xfId="0" applyFont="1" applyAlignment="1">
      <alignment vertical="center"/>
    </xf>
    <xf numFmtId="0" fontId="39" fillId="0" borderId="0" xfId="0" applyFont="1" applyAlignment="1">
      <alignment vertical="center"/>
    </xf>
    <xf numFmtId="3" fontId="65" fillId="7" borderId="0" xfId="31" applyNumberFormat="1" applyFont="1" applyFill="1"/>
    <xf numFmtId="0" fontId="84" fillId="0" borderId="0" xfId="0" applyFont="1" applyAlignment="1">
      <alignment horizontal="left" vertical="center"/>
    </xf>
    <xf numFmtId="0" fontId="84" fillId="0" borderId="0" xfId="0" applyFont="1" applyAlignment="1">
      <alignment horizontal="center" vertical="center"/>
    </xf>
    <xf numFmtId="0" fontId="14" fillId="0" borderId="0" xfId="0" applyFont="1"/>
    <xf numFmtId="0" fontId="0" fillId="0" borderId="0" xfId="0" applyAlignment="1">
      <alignment vertical="center"/>
    </xf>
    <xf numFmtId="3" fontId="43" fillId="0" borderId="0" xfId="31" applyNumberFormat="1" applyFont="1" applyFill="1" applyAlignment="1">
      <alignment horizontal="center" vertical="center"/>
    </xf>
    <xf numFmtId="0" fontId="14" fillId="0" borderId="0" xfId="193" applyFont="1" applyAlignment="1">
      <alignment vertical="center"/>
    </xf>
    <xf numFmtId="0" fontId="14" fillId="0" borderId="0" xfId="194" applyFont="1">
      <alignment vertical="center"/>
    </xf>
    <xf numFmtId="0" fontId="9" fillId="0" borderId="0" xfId="196">
      <alignment vertical="center"/>
    </xf>
    <xf numFmtId="0" fontId="30" fillId="0" borderId="0" xfId="197" applyFont="1">
      <alignment vertical="center"/>
    </xf>
    <xf numFmtId="0" fontId="49" fillId="0" borderId="0" xfId="197" applyFont="1" applyAlignment="1">
      <alignment horizontal="justify" vertical="center"/>
    </xf>
    <xf numFmtId="0" fontId="39" fillId="0" borderId="3" xfId="197" applyFont="1" applyBorder="1" applyAlignment="1">
      <alignment horizontal="center" vertical="center" wrapText="1"/>
    </xf>
    <xf numFmtId="0" fontId="39" fillId="0" borderId="0" xfId="197" applyFont="1">
      <alignment vertical="center"/>
    </xf>
    <xf numFmtId="49" fontId="39" fillId="0" borderId="0" xfId="197" applyNumberFormat="1" applyFont="1">
      <alignment vertical="center"/>
    </xf>
    <xf numFmtId="0" fontId="4" fillId="0" borderId="0" xfId="136">
      <alignment vertical="center"/>
    </xf>
    <xf numFmtId="0" fontId="50" fillId="0" borderId="0" xfId="0" applyFont="1" applyAlignment="1">
      <alignment horizontal="center" vertical="center"/>
    </xf>
    <xf numFmtId="0" fontId="39" fillId="8" borderId="28" xfId="0" applyFont="1" applyFill="1" applyBorder="1" applyAlignment="1">
      <alignment horizontal="center" vertical="center" wrapText="1"/>
    </xf>
    <xf numFmtId="49" fontId="39" fillId="8" borderId="29" xfId="0" applyNumberFormat="1" applyFont="1" applyFill="1" applyBorder="1" applyAlignment="1">
      <alignment horizontal="center" vertical="center" wrapText="1"/>
    </xf>
    <xf numFmtId="0" fontId="39" fillId="8" borderId="70" xfId="0" applyFont="1" applyFill="1" applyBorder="1" applyAlignment="1">
      <alignment horizontal="center" vertical="center" wrapText="1"/>
    </xf>
    <xf numFmtId="0" fontId="39" fillId="8" borderId="30" xfId="0" applyFont="1" applyFill="1" applyBorder="1" applyAlignment="1">
      <alignment horizontal="center" vertical="center" wrapText="1"/>
    </xf>
    <xf numFmtId="3" fontId="66" fillId="0" borderId="0" xfId="31" applyNumberFormat="1" applyFont="1" applyFill="1"/>
    <xf numFmtId="0" fontId="30" fillId="0" borderId="0" xfId="0" applyFont="1" applyAlignment="1">
      <alignment horizontal="left"/>
    </xf>
    <xf numFmtId="3" fontId="50" fillId="0" borderId="0" xfId="31" applyNumberFormat="1" applyFont="1" applyFill="1" applyAlignment="1"/>
    <xf numFmtId="3" fontId="39" fillId="0" borderId="0" xfId="31" applyNumberFormat="1" applyFont="1" applyFill="1"/>
    <xf numFmtId="3" fontId="40" fillId="0" borderId="0" xfId="31" applyNumberFormat="1" applyFont="1" applyFill="1" applyBorder="1" applyAlignment="1" applyProtection="1">
      <alignment vertical="center"/>
    </xf>
    <xf numFmtId="3" fontId="48" fillId="0" borderId="0" xfId="31" applyNumberFormat="1" applyFont="1" applyFill="1" applyBorder="1" applyAlignment="1">
      <alignment vertical="center"/>
    </xf>
    <xf numFmtId="3" fontId="40" fillId="0" borderId="0" xfId="31" applyNumberFormat="1" applyFont="1" applyFill="1" applyBorder="1" applyAlignment="1">
      <alignment vertical="center"/>
    </xf>
    <xf numFmtId="0" fontId="48" fillId="0" borderId="0" xfId="0" applyFont="1" applyAlignment="1">
      <alignment vertical="center"/>
    </xf>
    <xf numFmtId="0" fontId="40" fillId="0" borderId="0" xfId="0" applyFont="1" applyAlignment="1">
      <alignment vertical="center"/>
    </xf>
    <xf numFmtId="3" fontId="40" fillId="0" borderId="0" xfId="31" applyNumberFormat="1" applyFont="1" applyFill="1"/>
    <xf numFmtId="0" fontId="50" fillId="0" borderId="0" xfId="0" applyFont="1" applyAlignment="1">
      <alignment vertical="center"/>
    </xf>
    <xf numFmtId="3" fontId="26" fillId="0" borderId="0" xfId="31" applyNumberFormat="1" applyFont="1" applyFill="1" applyAlignment="1">
      <alignment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8" borderId="3" xfId="0" applyFont="1" applyFill="1" applyBorder="1" applyAlignment="1">
      <alignment horizontal="center" vertical="center" wrapText="1"/>
    </xf>
    <xf numFmtId="38" fontId="39" fillId="0" borderId="3" xfId="31" applyFont="1" applyBorder="1" applyAlignment="1">
      <alignment horizontal="center" vertical="center"/>
    </xf>
    <xf numFmtId="0" fontId="39" fillId="0" borderId="3" xfId="0" applyFont="1" applyBorder="1" applyAlignment="1">
      <alignment vertical="center"/>
    </xf>
    <xf numFmtId="0" fontId="14" fillId="0" borderId="0" xfId="0" applyFont="1" applyAlignment="1">
      <alignment vertical="center"/>
    </xf>
    <xf numFmtId="38" fontId="39" fillId="0" borderId="3" xfId="31" applyFont="1" applyBorder="1" applyAlignment="1">
      <alignment vertical="center"/>
    </xf>
    <xf numFmtId="0" fontId="39" fillId="8" borderId="3" xfId="0" applyFont="1" applyFill="1" applyBorder="1" applyAlignment="1">
      <alignment horizontal="center" vertical="center"/>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0" xfId="0" applyFont="1" applyAlignment="1">
      <alignment horizontal="center" vertical="center" wrapText="1"/>
    </xf>
    <xf numFmtId="0" fontId="39" fillId="0" borderId="107" xfId="0" applyFont="1" applyBorder="1" applyAlignment="1">
      <alignment horizontal="center" vertical="center"/>
    </xf>
    <xf numFmtId="0" fontId="39" fillId="0" borderId="164" xfId="0" applyFont="1" applyBorder="1" applyAlignment="1">
      <alignment vertical="center"/>
    </xf>
    <xf numFmtId="0" fontId="39" fillId="0" borderId="167" xfId="0" applyFont="1" applyBorder="1" applyAlignment="1">
      <alignment vertical="center"/>
    </xf>
    <xf numFmtId="0" fontId="39" fillId="0" borderId="168" xfId="0" applyFont="1" applyBorder="1" applyAlignment="1">
      <alignment vertical="center"/>
    </xf>
    <xf numFmtId="3" fontId="39" fillId="0" borderId="169" xfId="0" applyNumberFormat="1" applyFont="1" applyBorder="1" applyAlignment="1">
      <alignment vertical="center"/>
    </xf>
    <xf numFmtId="3" fontId="39" fillId="0" borderId="167" xfId="0" applyNumberFormat="1" applyFont="1" applyBorder="1" applyAlignment="1">
      <alignment vertical="center"/>
    </xf>
    <xf numFmtId="3" fontId="39" fillId="0" borderId="168" xfId="0" applyNumberFormat="1" applyFont="1" applyBorder="1" applyAlignment="1">
      <alignment vertical="center"/>
    </xf>
    <xf numFmtId="0" fontId="39" fillId="0" borderId="49" xfId="0" applyFont="1" applyBorder="1" applyAlignment="1">
      <alignment horizontal="center" vertical="center"/>
    </xf>
    <xf numFmtId="0" fontId="39" fillId="0" borderId="131" xfId="0" applyFont="1" applyBorder="1" applyAlignment="1">
      <alignment vertical="center"/>
    </xf>
    <xf numFmtId="0" fontId="39" fillId="0" borderId="27" xfId="0" applyFont="1" applyBorder="1" applyAlignment="1">
      <alignment vertical="center"/>
    </xf>
    <xf numFmtId="0" fontId="39" fillId="0" borderId="143" xfId="0" applyFont="1" applyBorder="1" applyAlignment="1">
      <alignment vertical="center"/>
    </xf>
    <xf numFmtId="3" fontId="39" fillId="0" borderId="152" xfId="0" applyNumberFormat="1" applyFont="1" applyBorder="1" applyAlignment="1">
      <alignment vertical="center"/>
    </xf>
    <xf numFmtId="3" fontId="39" fillId="0" borderId="27" xfId="0" applyNumberFormat="1" applyFont="1" applyBorder="1" applyAlignment="1">
      <alignment vertical="center"/>
    </xf>
    <xf numFmtId="3" fontId="39" fillId="0" borderId="143" xfId="0" applyNumberFormat="1" applyFont="1" applyBorder="1" applyAlignment="1">
      <alignment vertical="center"/>
    </xf>
    <xf numFmtId="0" fontId="39" fillId="0" borderId="132" xfId="0" applyFont="1" applyBorder="1" applyAlignment="1">
      <alignment vertical="center"/>
    </xf>
    <xf numFmtId="0" fontId="39" fillId="0" borderId="25" xfId="0" applyFont="1" applyBorder="1" applyAlignment="1">
      <alignment vertical="center"/>
    </xf>
    <xf numFmtId="0" fontId="39" fillId="0" borderId="144" xfId="0" applyFont="1" applyBorder="1" applyAlignment="1">
      <alignment vertical="center"/>
    </xf>
    <xf numFmtId="3" fontId="39" fillId="0" borderId="153" xfId="0" applyNumberFormat="1" applyFont="1" applyBorder="1" applyAlignment="1">
      <alignment vertical="center"/>
    </xf>
    <xf numFmtId="3" fontId="39" fillId="0" borderId="25" xfId="0" applyNumberFormat="1" applyFont="1" applyBorder="1" applyAlignment="1">
      <alignment vertical="center"/>
    </xf>
    <xf numFmtId="3" fontId="39" fillId="0" borderId="144" xfId="0" applyNumberFormat="1" applyFont="1" applyBorder="1" applyAlignment="1">
      <alignment vertical="center"/>
    </xf>
    <xf numFmtId="3" fontId="39" fillId="0" borderId="25" xfId="0" applyNumberFormat="1" applyFont="1" applyBorder="1" applyAlignment="1">
      <alignment horizontal="center" vertical="center"/>
    </xf>
    <xf numFmtId="0" fontId="39" fillId="0" borderId="129" xfId="0" applyFont="1" applyBorder="1" applyAlignment="1">
      <alignment vertical="center"/>
    </xf>
    <xf numFmtId="0" fontId="39" fillId="0" borderId="66" xfId="0" applyFont="1" applyBorder="1" applyAlignment="1">
      <alignment vertical="center"/>
    </xf>
    <xf numFmtId="0" fontId="39" fillId="0" borderId="145" xfId="0" applyFont="1" applyBorder="1" applyAlignment="1">
      <alignment vertical="center"/>
    </xf>
    <xf numFmtId="3" fontId="39" fillId="0" borderId="154" xfId="0" applyNumberFormat="1" applyFont="1" applyBorder="1" applyAlignment="1">
      <alignment vertical="center"/>
    </xf>
    <xf numFmtId="3" fontId="39" fillId="0" borderId="66" xfId="0" applyNumberFormat="1" applyFont="1" applyBorder="1" applyAlignment="1">
      <alignment vertical="center"/>
    </xf>
    <xf numFmtId="3" fontId="39" fillId="0" borderId="145" xfId="0" applyNumberFormat="1" applyFont="1" applyBorder="1" applyAlignment="1">
      <alignment vertical="center"/>
    </xf>
    <xf numFmtId="0" fontId="39" fillId="0" borderId="130" xfId="0" applyFont="1" applyBorder="1" applyAlignment="1">
      <alignment vertical="center"/>
    </xf>
    <xf numFmtId="0" fontId="39" fillId="0" borderId="26" xfId="0" applyFont="1" applyBorder="1" applyAlignment="1">
      <alignment vertical="center"/>
    </xf>
    <xf numFmtId="0" fontId="39" fillId="0" borderId="142" xfId="0" applyFont="1" applyBorder="1" applyAlignment="1">
      <alignment vertical="center"/>
    </xf>
    <xf numFmtId="3" fontId="39" fillId="0" borderId="151" xfId="0" applyNumberFormat="1" applyFont="1" applyBorder="1" applyAlignment="1">
      <alignment vertical="center"/>
    </xf>
    <xf numFmtId="3" fontId="39" fillId="0" borderId="26" xfId="0" applyNumberFormat="1" applyFont="1" applyBorder="1" applyAlignment="1">
      <alignment vertical="center"/>
    </xf>
    <xf numFmtId="3" fontId="39" fillId="0" borderId="142" xfId="0" applyNumberFormat="1" applyFont="1" applyBorder="1" applyAlignment="1">
      <alignment vertical="center"/>
    </xf>
    <xf numFmtId="0" fontId="39" fillId="0" borderId="133" xfId="0" applyFont="1" applyBorder="1" applyAlignment="1">
      <alignment vertical="center"/>
    </xf>
    <xf numFmtId="0" fontId="39" fillId="0" borderId="146" xfId="0" applyFont="1" applyBorder="1" applyAlignment="1">
      <alignment vertical="center"/>
    </xf>
    <xf numFmtId="0" fontId="39" fillId="0" borderId="147" xfId="0" applyFont="1" applyBorder="1" applyAlignment="1">
      <alignment vertical="center"/>
    </xf>
    <xf numFmtId="3" fontId="39" fillId="0" borderId="155" xfId="0" applyNumberFormat="1" applyFont="1" applyBorder="1" applyAlignment="1">
      <alignment vertical="center"/>
    </xf>
    <xf numFmtId="3" fontId="39" fillId="0" borderId="146" xfId="0" applyNumberFormat="1" applyFont="1" applyBorder="1" applyAlignment="1">
      <alignment vertical="center"/>
    </xf>
    <xf numFmtId="3" fontId="39" fillId="0" borderId="147" xfId="0" applyNumberFormat="1" applyFont="1" applyBorder="1" applyAlignment="1">
      <alignment vertical="center"/>
    </xf>
    <xf numFmtId="0" fontId="39" fillId="0" borderId="141" xfId="0" applyFont="1" applyBorder="1" applyAlignment="1">
      <alignment vertical="center"/>
    </xf>
    <xf numFmtId="0" fontId="39" fillId="0" borderId="148" xfId="0" applyFont="1" applyBorder="1" applyAlignment="1">
      <alignment vertical="center"/>
    </xf>
    <xf numFmtId="0" fontId="39" fillId="0" borderId="149" xfId="0" applyFont="1" applyBorder="1" applyAlignment="1">
      <alignment vertical="center"/>
    </xf>
    <xf numFmtId="3" fontId="39" fillId="0" borderId="150" xfId="0" applyNumberFormat="1" applyFont="1" applyBorder="1" applyAlignment="1">
      <alignment vertical="center"/>
    </xf>
    <xf numFmtId="3" fontId="39" fillId="0" borderId="148" xfId="0" applyNumberFormat="1" applyFont="1" applyBorder="1" applyAlignment="1">
      <alignment vertical="center"/>
    </xf>
    <xf numFmtId="3" fontId="39" fillId="0" borderId="149" xfId="0" applyNumberFormat="1" applyFont="1" applyBorder="1" applyAlignment="1">
      <alignment vertical="center"/>
    </xf>
    <xf numFmtId="3" fontId="39" fillId="0" borderId="0" xfId="0" applyNumberFormat="1" applyFont="1" applyAlignment="1">
      <alignment vertical="center"/>
    </xf>
    <xf numFmtId="0" fontId="42" fillId="0" borderId="0" xfId="0" applyFont="1" applyAlignment="1">
      <alignment vertical="center"/>
    </xf>
    <xf numFmtId="0" fontId="0" fillId="0" borderId="0" xfId="0" applyAlignment="1">
      <alignment horizontal="left" vertical="center"/>
    </xf>
    <xf numFmtId="49" fontId="30" fillId="0" borderId="0" xfId="0" applyNumberFormat="1" applyFont="1" applyAlignment="1">
      <alignment horizontal="left"/>
    </xf>
    <xf numFmtId="0" fontId="44" fillId="0" borderId="0" xfId="0" applyFont="1" applyAlignment="1">
      <alignment horizontal="center" vertical="center"/>
    </xf>
    <xf numFmtId="0" fontId="45" fillId="0" borderId="0" xfId="0" applyFont="1" applyAlignment="1">
      <alignment horizontal="centerContinuous"/>
    </xf>
    <xf numFmtId="198" fontId="39" fillId="0" borderId="0" xfId="31" applyNumberFormat="1" applyFont="1" applyFill="1" applyBorder="1" applyAlignment="1">
      <alignment horizontal="right" vertical="center"/>
    </xf>
    <xf numFmtId="10" fontId="39" fillId="0" borderId="0" xfId="31" applyNumberFormat="1" applyFont="1" applyFill="1" applyBorder="1" applyAlignment="1">
      <alignment horizontal="right" vertical="center"/>
    </xf>
    <xf numFmtId="0" fontId="39" fillId="0" borderId="11" xfId="0" applyFont="1" applyBorder="1" applyAlignment="1">
      <alignment vertical="center"/>
    </xf>
    <xf numFmtId="0" fontId="39" fillId="0" borderId="41" xfId="0" applyFont="1" applyBorder="1" applyAlignment="1">
      <alignment vertical="center"/>
    </xf>
    <xf numFmtId="0" fontId="39" fillId="0" borderId="13" xfId="0" applyFont="1" applyBorder="1" applyAlignment="1">
      <alignment vertical="center"/>
    </xf>
    <xf numFmtId="0" fontId="39" fillId="0" borderId="0" xfId="0" applyFont="1" applyAlignment="1">
      <alignment horizontal="center" vertical="top"/>
    </xf>
    <xf numFmtId="0" fontId="39" fillId="0" borderId="0" xfId="0" applyFont="1" applyAlignment="1">
      <alignment vertical="top"/>
    </xf>
    <xf numFmtId="198" fontId="39" fillId="0" borderId="44" xfId="31" applyNumberFormat="1" applyFont="1" applyFill="1" applyBorder="1" applyAlignment="1">
      <alignment horizontal="right" vertical="center"/>
    </xf>
    <xf numFmtId="10" fontId="39" fillId="0" borderId="46" xfId="31" applyNumberFormat="1" applyFont="1" applyFill="1" applyBorder="1" applyAlignment="1">
      <alignment horizontal="right" vertical="center"/>
    </xf>
    <xf numFmtId="0" fontId="46" fillId="0" borderId="0" xfId="0" applyFont="1" applyAlignment="1">
      <alignment vertical="center"/>
    </xf>
    <xf numFmtId="0" fontId="39" fillId="8" borderId="68" xfId="0" applyFont="1" applyFill="1" applyBorder="1" applyAlignment="1">
      <alignment horizontal="center" vertical="center"/>
    </xf>
    <xf numFmtId="0" fontId="39" fillId="8" borderId="24" xfId="0" applyFont="1" applyFill="1" applyBorder="1" applyAlignment="1">
      <alignment horizontal="center" vertical="center" wrapText="1"/>
    </xf>
    <xf numFmtId="0" fontId="39" fillId="8" borderId="36" xfId="0" applyFont="1" applyFill="1" applyBorder="1" applyAlignment="1">
      <alignment horizontal="center" vertical="center"/>
    </xf>
    <xf numFmtId="0" fontId="39" fillId="8" borderId="54" xfId="0" applyFont="1" applyFill="1" applyBorder="1" applyAlignment="1">
      <alignment horizontal="center" vertical="center"/>
    </xf>
    <xf numFmtId="0" fontId="39" fillId="8" borderId="53" xfId="0" applyFont="1" applyFill="1" applyBorder="1" applyAlignment="1">
      <alignment horizontal="center" vertical="center"/>
    </xf>
    <xf numFmtId="0" fontId="39" fillId="8" borderId="31" xfId="0" applyFont="1" applyFill="1" applyBorder="1" applyAlignment="1">
      <alignment horizontal="center" vertical="center"/>
    </xf>
    <xf numFmtId="0" fontId="39" fillId="8" borderId="33" xfId="0" applyFont="1" applyFill="1" applyBorder="1" applyAlignment="1">
      <alignment horizontal="center" vertical="center"/>
    </xf>
    <xf numFmtId="0" fontId="39" fillId="8" borderId="88" xfId="0" applyFont="1" applyFill="1" applyBorder="1" applyAlignment="1">
      <alignment horizontal="center" vertical="center"/>
    </xf>
    <xf numFmtId="0" fontId="39" fillId="0" borderId="0" xfId="0" applyFont="1"/>
    <xf numFmtId="0" fontId="39" fillId="8" borderId="46" xfId="0" applyFont="1" applyFill="1" applyBorder="1" applyAlignment="1">
      <alignment horizontal="center" vertical="center"/>
    </xf>
    <xf numFmtId="0" fontId="39" fillId="8" borderId="45" xfId="183" applyFont="1" applyFill="1" applyBorder="1" applyAlignment="1">
      <alignment horizontal="center" vertical="center"/>
    </xf>
    <xf numFmtId="0" fontId="39" fillId="8" borderId="44" xfId="0" applyFont="1" applyFill="1" applyBorder="1" applyAlignment="1">
      <alignment horizontal="center" vertical="center"/>
    </xf>
    <xf numFmtId="0" fontId="39" fillId="8" borderId="46" xfId="183" applyFont="1" applyFill="1" applyBorder="1" applyAlignment="1">
      <alignment horizontal="center" vertical="center"/>
    </xf>
    <xf numFmtId="3" fontId="39" fillId="0" borderId="0" xfId="31" applyNumberFormat="1" applyFont="1" applyFill="1" applyBorder="1" applyAlignment="1">
      <alignment horizontal="left" vertical="center"/>
    </xf>
    <xf numFmtId="3" fontId="39" fillId="0" borderId="0" xfId="31" applyNumberFormat="1"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223" xfId="0" applyFont="1" applyBorder="1" applyAlignment="1">
      <alignment horizontal="left" vertical="center"/>
    </xf>
    <xf numFmtId="0" fontId="39" fillId="0" borderId="100" xfId="0" applyFont="1" applyBorder="1" applyAlignment="1">
      <alignment horizontal="left" vertical="center"/>
    </xf>
    <xf numFmtId="0" fontId="39" fillId="0" borderId="100" xfId="0" applyFont="1" applyBorder="1" applyAlignment="1">
      <alignment vertical="center"/>
    </xf>
    <xf numFmtId="0" fontId="39" fillId="0" borderId="65" xfId="0" applyFont="1" applyBorder="1" applyAlignment="1">
      <alignment vertical="center"/>
    </xf>
    <xf numFmtId="183" fontId="92" fillId="0" borderId="0" xfId="0" applyNumberFormat="1" applyFont="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vertical="center"/>
    </xf>
    <xf numFmtId="0" fontId="39" fillId="34" borderId="91" xfId="0" applyFont="1" applyFill="1" applyBorder="1" applyAlignment="1">
      <alignment horizontal="left" vertical="center"/>
    </xf>
    <xf numFmtId="0" fontId="39" fillId="34" borderId="58" xfId="0" applyFont="1" applyFill="1" applyBorder="1" applyAlignment="1">
      <alignment horizontal="left" vertical="center"/>
    </xf>
    <xf numFmtId="0" fontId="39" fillId="34" borderId="90" xfId="0" applyFont="1" applyFill="1" applyBorder="1" applyAlignment="1">
      <alignment horizontal="left" vertical="center"/>
    </xf>
    <xf numFmtId="0" fontId="39" fillId="0" borderId="21" xfId="0" applyFont="1" applyBorder="1" applyAlignment="1">
      <alignment horizontal="left"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76" xfId="0" applyFont="1" applyFill="1" applyBorder="1" applyAlignment="1">
      <alignment horizontal="center" vertical="center"/>
    </xf>
    <xf numFmtId="0" fontId="39" fillId="8" borderId="139" xfId="0" applyFont="1" applyFill="1" applyBorder="1" applyAlignment="1">
      <alignment horizontal="center" vertical="center"/>
    </xf>
    <xf numFmtId="0" fontId="39" fillId="8" borderId="115" xfId="0" applyFont="1" applyFill="1" applyBorder="1" applyAlignment="1">
      <alignment horizontal="center" vertical="center"/>
    </xf>
    <xf numFmtId="0" fontId="39" fillId="0" borderId="4" xfId="0" applyFont="1" applyBorder="1" applyAlignment="1">
      <alignment horizontal="center"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0" borderId="8" xfId="0" applyFont="1" applyBorder="1" applyAlignment="1">
      <alignment horizontal="left" vertical="center"/>
    </xf>
    <xf numFmtId="0" fontId="39" fillId="0" borderId="14" xfId="0" applyFont="1" applyBorder="1" applyAlignment="1">
      <alignment vertical="center"/>
    </xf>
    <xf numFmtId="0" fontId="39" fillId="0" borderId="15" xfId="0" applyFont="1" applyBorder="1" applyAlignment="1">
      <alignment vertical="center"/>
    </xf>
    <xf numFmtId="0" fontId="39" fillId="0" borderId="182" xfId="0" applyFont="1" applyBorder="1" applyAlignment="1">
      <alignment horizontal="center" vertical="center"/>
    </xf>
    <xf numFmtId="0" fontId="39" fillId="0" borderId="18" xfId="0" applyFont="1" applyBorder="1" applyAlignment="1">
      <alignment horizontal="left" vertical="center"/>
    </xf>
    <xf numFmtId="0" fontId="39" fillId="0" borderId="4" xfId="0" applyFont="1" applyBorder="1" applyAlignment="1">
      <alignment vertical="center"/>
    </xf>
    <xf numFmtId="0" fontId="39" fillId="0" borderId="115" xfId="0" applyFont="1" applyBorder="1" applyAlignment="1">
      <alignment horizontal="left" vertical="center"/>
    </xf>
    <xf numFmtId="0" fontId="39" fillId="0" borderId="4" xfId="0" applyFont="1" applyBorder="1" applyAlignment="1">
      <alignment horizontal="left" vertical="center"/>
    </xf>
    <xf numFmtId="0" fontId="39" fillId="0" borderId="12" xfId="0" applyFont="1" applyBorder="1" applyAlignment="1">
      <alignment horizontal="left" vertical="center"/>
    </xf>
    <xf numFmtId="0" fontId="39" fillId="34" borderId="12" xfId="0" applyFont="1" applyFill="1" applyBorder="1" applyAlignment="1">
      <alignment horizontal="left" vertical="center"/>
    </xf>
    <xf numFmtId="0" fontId="39" fillId="34" borderId="115" xfId="0" applyFont="1" applyFill="1" applyBorder="1" applyAlignment="1">
      <alignment horizontal="left" vertical="center"/>
    </xf>
    <xf numFmtId="0" fontId="39" fillId="34" borderId="185" xfId="0" applyFont="1" applyFill="1" applyBorder="1" applyAlignment="1">
      <alignment horizontal="left" vertical="center"/>
    </xf>
    <xf numFmtId="3" fontId="39" fillId="0" borderId="41" xfId="31" applyNumberFormat="1" applyFont="1" applyFill="1" applyBorder="1" applyAlignment="1">
      <alignment vertical="center"/>
    </xf>
    <xf numFmtId="3" fontId="39" fillId="0" borderId="0" xfId="31" applyNumberFormat="1" applyFont="1" applyFill="1" applyBorder="1" applyAlignment="1">
      <alignment vertical="center"/>
    </xf>
    <xf numFmtId="3" fontId="39" fillId="0" borderId="0" xfId="31" applyNumberFormat="1" applyFont="1" applyFill="1" applyBorder="1" applyAlignment="1">
      <alignment horizontal="center" vertical="center"/>
    </xf>
    <xf numFmtId="3" fontId="66" fillId="0" borderId="0" xfId="31" applyNumberFormat="1" applyFont="1" applyFill="1" applyAlignment="1">
      <alignment vertical="center"/>
    </xf>
    <xf numFmtId="38" fontId="39" fillId="0" borderId="203" xfId="31" applyFont="1" applyFill="1" applyBorder="1" applyAlignment="1">
      <alignment horizontal="right" vertical="center"/>
    </xf>
    <xf numFmtId="38" fontId="39" fillId="0" borderId="204" xfId="31" applyFont="1" applyFill="1" applyBorder="1" applyAlignment="1">
      <alignment horizontal="right" vertical="center"/>
    </xf>
    <xf numFmtId="38" fontId="39" fillId="0" borderId="107" xfId="31" applyFont="1" applyFill="1" applyBorder="1" applyAlignment="1">
      <alignment horizontal="right" vertical="center"/>
    </xf>
    <xf numFmtId="38" fontId="39" fillId="0" borderId="106" xfId="31" applyFont="1" applyFill="1" applyBorder="1" applyAlignment="1">
      <alignment horizontal="right" vertical="center"/>
    </xf>
    <xf numFmtId="38" fontId="39" fillId="0" borderId="54" xfId="31" applyFont="1" applyFill="1" applyBorder="1" applyAlignment="1">
      <alignment horizontal="right" vertical="center"/>
    </xf>
    <xf numFmtId="38" fontId="39" fillId="0" borderId="205" xfId="31" applyFont="1" applyFill="1" applyBorder="1" applyAlignment="1">
      <alignment horizontal="right" vertical="center"/>
    </xf>
    <xf numFmtId="38" fontId="39" fillId="0" borderId="165" xfId="31" applyFont="1" applyFill="1" applyBorder="1" applyAlignment="1">
      <alignment horizontal="right" vertical="center"/>
    </xf>
    <xf numFmtId="0" fontId="46" fillId="0" borderId="0" xfId="0" applyFont="1" applyAlignment="1">
      <alignment horizontal="left" vertical="center"/>
    </xf>
    <xf numFmtId="3" fontId="39" fillId="7" borderId="0" xfId="31" applyNumberFormat="1" applyFont="1" applyFill="1" applyAlignment="1">
      <alignment vertical="center"/>
    </xf>
    <xf numFmtId="0" fontId="39" fillId="7" borderId="15" xfId="0" applyFont="1" applyFill="1" applyBorder="1"/>
    <xf numFmtId="0" fontId="39" fillId="7" borderId="15" xfId="0" applyFont="1" applyFill="1" applyBorder="1" applyAlignment="1">
      <alignment horizontal="right" vertical="center"/>
    </xf>
    <xf numFmtId="3" fontId="39" fillId="0" borderId="41" xfId="31" applyNumberFormat="1" applyFont="1" applyFill="1" applyBorder="1"/>
    <xf numFmtId="0" fontId="39" fillId="8" borderId="59" xfId="0" applyFont="1" applyFill="1" applyBorder="1" applyAlignment="1">
      <alignment horizontal="center" vertical="center"/>
    </xf>
    <xf numFmtId="3" fontId="39" fillId="0" borderId="49" xfId="31" applyNumberFormat="1" applyFont="1" applyFill="1" applyBorder="1" applyAlignment="1">
      <alignment vertical="center"/>
    </xf>
    <xf numFmtId="3" fontId="39" fillId="0" borderId="42" xfId="31" applyNumberFormat="1" applyFont="1" applyFill="1" applyBorder="1" applyAlignment="1">
      <alignment horizontal="center" vertical="center"/>
    </xf>
    <xf numFmtId="3" fontId="39" fillId="0" borderId="92" xfId="31" applyNumberFormat="1" applyFont="1" applyFill="1" applyBorder="1" applyAlignment="1">
      <alignment vertical="center"/>
    </xf>
    <xf numFmtId="3" fontId="39" fillId="0" borderId="8" xfId="31" applyNumberFormat="1" applyFont="1" applyFill="1" applyBorder="1" applyAlignment="1">
      <alignment vertical="center"/>
    </xf>
    <xf numFmtId="3" fontId="39" fillId="0" borderId="10" xfId="31" applyNumberFormat="1" applyFont="1" applyFill="1" applyBorder="1" applyAlignment="1">
      <alignment horizontal="center" vertical="center"/>
    </xf>
    <xf numFmtId="3" fontId="39" fillId="0" borderId="64" xfId="31" applyNumberFormat="1" applyFont="1" applyFill="1" applyBorder="1" applyAlignment="1">
      <alignment vertical="center"/>
    </xf>
    <xf numFmtId="3" fontId="39" fillId="0" borderId="63" xfId="31" applyNumberFormat="1" applyFont="1" applyFill="1" applyBorder="1" applyAlignment="1">
      <alignment vertical="center"/>
    </xf>
    <xf numFmtId="3" fontId="39" fillId="0" borderId="6" xfId="31" applyNumberFormat="1" applyFont="1" applyFill="1" applyBorder="1" applyAlignment="1">
      <alignment vertical="center"/>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31" xfId="31" applyNumberFormat="1" applyFont="1" applyFill="1" applyBorder="1" applyAlignment="1">
      <alignment vertical="center"/>
    </xf>
    <xf numFmtId="3" fontId="39" fillId="0" borderId="7" xfId="31" applyNumberFormat="1" applyFont="1" applyFill="1" applyBorder="1"/>
    <xf numFmtId="3" fontId="39" fillId="0" borderId="0" xfId="31" applyNumberFormat="1" applyFont="1" applyFill="1" applyBorder="1"/>
    <xf numFmtId="0" fontId="39" fillId="0" borderId="15" xfId="0" applyFont="1" applyBorder="1" applyAlignment="1">
      <alignment horizontal="right" vertical="center"/>
    </xf>
    <xf numFmtId="3" fontId="39" fillId="0" borderId="49" xfId="31" applyNumberFormat="1" applyFont="1" applyFill="1" applyBorder="1"/>
    <xf numFmtId="3" fontId="39" fillId="0" borderId="31" xfId="31" applyNumberFormat="1" applyFont="1" applyFill="1" applyBorder="1"/>
    <xf numFmtId="3" fontId="39" fillId="0" borderId="8" xfId="31" applyNumberFormat="1" applyFont="1" applyFill="1" applyBorder="1"/>
    <xf numFmtId="3" fontId="39" fillId="0" borderId="28" xfId="31" applyNumberFormat="1" applyFont="1" applyFill="1" applyBorder="1" applyAlignment="1">
      <alignment horizontal="center" vertical="center"/>
    </xf>
    <xf numFmtId="0" fontId="39" fillId="7" borderId="0" xfId="0" applyFont="1" applyFill="1" applyAlignment="1">
      <alignment vertical="center"/>
    </xf>
    <xf numFmtId="0" fontId="39" fillId="0" borderId="50" xfId="0" applyFont="1" applyBorder="1" applyAlignment="1">
      <alignment vertical="center"/>
    </xf>
    <xf numFmtId="0" fontId="39" fillId="0" borderId="166" xfId="0" applyFont="1" applyBorder="1" applyAlignment="1">
      <alignment vertical="center"/>
    </xf>
    <xf numFmtId="0" fontId="39" fillId="0" borderId="136" xfId="0" applyFont="1" applyBorder="1" applyAlignment="1">
      <alignment vertical="center"/>
    </xf>
    <xf numFmtId="38" fontId="39" fillId="0" borderId="56" xfId="31" applyFont="1" applyFill="1" applyBorder="1" applyAlignment="1">
      <alignment horizontal="right" vertical="center"/>
    </xf>
    <xf numFmtId="38" fontId="39" fillId="0" borderId="58" xfId="31" applyFont="1" applyFill="1" applyBorder="1" applyAlignment="1">
      <alignment horizontal="right" vertical="center"/>
    </xf>
    <xf numFmtId="3" fontId="39" fillId="0" borderId="2" xfId="31" applyNumberFormat="1" applyFont="1" applyFill="1" applyBorder="1" applyAlignment="1">
      <alignment vertical="center"/>
    </xf>
    <xf numFmtId="3" fontId="39" fillId="0" borderId="50" xfId="31" applyNumberFormat="1" applyFont="1" applyFill="1" applyBorder="1" applyAlignment="1">
      <alignment vertical="center"/>
    </xf>
    <xf numFmtId="0" fontId="39" fillId="0" borderId="48" xfId="0" applyFont="1" applyBorder="1" applyAlignment="1">
      <alignment vertical="center"/>
    </xf>
    <xf numFmtId="3" fontId="39" fillId="0" borderId="8" xfId="31" applyNumberFormat="1" applyFont="1" applyFill="1" applyBorder="1" applyAlignment="1">
      <alignment horizontal="left" vertical="center"/>
    </xf>
    <xf numFmtId="3" fontId="39" fillId="0" borderId="16" xfId="31" applyNumberFormat="1" applyFont="1" applyFill="1" applyBorder="1" applyAlignment="1">
      <alignment horizontal="left" vertical="center"/>
    </xf>
    <xf numFmtId="0" fontId="39" fillId="0" borderId="2" xfId="0" applyFont="1" applyBorder="1" applyAlignment="1">
      <alignment vertical="center"/>
    </xf>
    <xf numFmtId="3" fontId="39" fillId="0" borderId="21" xfId="31" applyNumberFormat="1" applyFont="1" applyFill="1" applyBorder="1" applyAlignment="1">
      <alignment horizontal="left" vertical="center"/>
    </xf>
    <xf numFmtId="3" fontId="39" fillId="0" borderId="60" xfId="31" applyNumberFormat="1" applyFont="1" applyFill="1" applyBorder="1" applyAlignment="1">
      <alignment horizontal="center" vertical="center"/>
    </xf>
    <xf numFmtId="3" fontId="39" fillId="0" borderId="108" xfId="31" applyNumberFormat="1" applyFont="1" applyFill="1" applyBorder="1" applyAlignment="1">
      <alignment vertical="center"/>
    </xf>
    <xf numFmtId="3" fontId="39" fillId="0" borderId="110" xfId="31" applyNumberFormat="1" applyFont="1" applyFill="1" applyBorder="1" applyAlignment="1">
      <alignment vertical="center"/>
    </xf>
    <xf numFmtId="3" fontId="39" fillId="0" borderId="95" xfId="31" applyNumberFormat="1" applyFont="1" applyFill="1" applyBorder="1" applyAlignment="1">
      <alignment horizontal="left" vertical="center"/>
    </xf>
    <xf numFmtId="3" fontId="39" fillId="0" borderId="95" xfId="31" applyNumberFormat="1" applyFont="1" applyFill="1" applyBorder="1" applyAlignment="1">
      <alignment vertical="center"/>
    </xf>
    <xf numFmtId="3" fontId="39" fillId="0" borderId="98" xfId="31" applyNumberFormat="1" applyFont="1" applyFill="1" applyBorder="1" applyAlignment="1">
      <alignment vertical="center"/>
    </xf>
    <xf numFmtId="0" fontId="46" fillId="7" borderId="0" xfId="0" applyFont="1" applyFill="1" applyAlignment="1">
      <alignment horizontal="left" vertical="center"/>
    </xf>
    <xf numFmtId="0" fontId="94" fillId="8" borderId="35" xfId="0" applyFont="1" applyFill="1" applyBorder="1" applyAlignment="1">
      <alignment horizontal="center" vertical="center"/>
    </xf>
    <xf numFmtId="0" fontId="94" fillId="8" borderId="36" xfId="0" applyFont="1" applyFill="1" applyBorder="1" applyAlignment="1">
      <alignment horizontal="center" vertical="center"/>
    </xf>
    <xf numFmtId="0" fontId="94" fillId="8" borderId="59" xfId="0" applyFont="1" applyFill="1" applyBorder="1" applyAlignment="1">
      <alignment horizontal="center" vertical="center"/>
    </xf>
    <xf numFmtId="0" fontId="94" fillId="8" borderId="37" xfId="0" applyFont="1" applyFill="1" applyBorder="1" applyAlignment="1">
      <alignment horizontal="center" vertical="center"/>
    </xf>
    <xf numFmtId="3" fontId="39" fillId="0" borderId="41" xfId="31" applyNumberFormat="1" applyFont="1" applyFill="1" applyBorder="1" applyAlignment="1">
      <alignment horizontal="left" vertical="center"/>
    </xf>
    <xf numFmtId="0" fontId="39" fillId="8" borderId="214" xfId="0" applyFont="1" applyFill="1" applyBorder="1" applyAlignment="1">
      <alignment horizontal="center" vertical="center" wrapText="1"/>
    </xf>
    <xf numFmtId="0" fontId="39" fillId="8" borderId="161"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39" fillId="8" borderId="215" xfId="0" applyFont="1" applyFill="1" applyBorder="1" applyAlignment="1">
      <alignment horizontal="center" vertical="center" wrapText="1"/>
    </xf>
    <xf numFmtId="0" fontId="39" fillId="8" borderId="216"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0" borderId="238" xfId="0" applyFont="1" applyBorder="1" applyAlignment="1">
      <alignment vertical="center"/>
    </xf>
    <xf numFmtId="0" fontId="39" fillId="0" borderId="239" xfId="0" applyFont="1" applyBorder="1" applyAlignment="1">
      <alignment vertical="center"/>
    </xf>
    <xf numFmtId="0" fontId="39" fillId="0" borderId="240" xfId="0" applyFont="1" applyBorder="1" applyAlignment="1">
      <alignment vertical="center"/>
    </xf>
    <xf numFmtId="0" fontId="39" fillId="0" borderId="241" xfId="0" applyFont="1" applyBorder="1" applyAlignment="1">
      <alignment vertical="center"/>
    </xf>
    <xf numFmtId="0" fontId="39" fillId="0" borderId="242" xfId="0" applyFont="1" applyBorder="1" applyAlignment="1">
      <alignment vertical="center"/>
    </xf>
    <xf numFmtId="0" fontId="39" fillId="0" borderId="243" xfId="0" applyFont="1" applyBorder="1" applyAlignment="1">
      <alignment vertical="center"/>
    </xf>
    <xf numFmtId="0" fontId="39" fillId="0" borderId="244" xfId="0" applyFont="1" applyBorder="1" applyAlignment="1">
      <alignment vertical="center"/>
    </xf>
    <xf numFmtId="0" fontId="39" fillId="8" borderId="140" xfId="0" applyFont="1" applyFill="1" applyBorder="1" applyAlignment="1">
      <alignment horizontal="center" vertical="center" textRotation="255" wrapText="1"/>
    </xf>
    <xf numFmtId="0" fontId="39" fillId="8" borderId="140" xfId="0" applyFont="1" applyFill="1" applyBorder="1" applyAlignment="1">
      <alignment horizontal="center" vertical="center" wrapText="1"/>
    </xf>
    <xf numFmtId="3" fontId="39" fillId="0" borderId="15" xfId="31" applyNumberFormat="1" applyFont="1" applyFill="1" applyBorder="1"/>
    <xf numFmtId="0" fontId="30" fillId="0" borderId="0" xfId="0" applyFont="1"/>
    <xf numFmtId="0" fontId="39" fillId="8" borderId="219" xfId="0" applyFont="1" applyFill="1" applyBorder="1" applyAlignment="1">
      <alignment horizontal="center" vertical="center"/>
    </xf>
    <xf numFmtId="0" fontId="39" fillId="8" borderId="64" xfId="0" applyFont="1" applyFill="1" applyBorder="1" applyAlignment="1">
      <alignment horizontal="center" vertical="center"/>
    </xf>
    <xf numFmtId="0" fontId="39" fillId="8" borderId="37" xfId="0" applyFont="1" applyFill="1" applyBorder="1" applyAlignment="1">
      <alignment horizontal="center" vertical="center" wrapText="1"/>
    </xf>
    <xf numFmtId="3" fontId="39" fillId="36" borderId="69" xfId="31" applyNumberFormat="1" applyFont="1" applyFill="1" applyBorder="1" applyAlignment="1">
      <alignment horizontal="left" vertical="center"/>
    </xf>
    <xf numFmtId="38" fontId="39" fillId="36" borderId="47" xfId="31" applyFont="1" applyFill="1" applyBorder="1" applyAlignment="1">
      <alignment vertical="center"/>
    </xf>
    <xf numFmtId="38" fontId="39" fillId="36" borderId="69" xfId="31" applyFont="1" applyFill="1" applyBorder="1" applyAlignment="1">
      <alignment vertical="center"/>
    </xf>
    <xf numFmtId="38" fontId="39" fillId="36" borderId="40" xfId="31" applyFont="1" applyFill="1" applyBorder="1" applyAlignment="1">
      <alignment vertical="center" wrapText="1"/>
    </xf>
    <xf numFmtId="38" fontId="39" fillId="36" borderId="91" xfId="31" applyFont="1" applyFill="1" applyBorder="1" applyAlignment="1">
      <alignment vertical="center"/>
    </xf>
    <xf numFmtId="3" fontId="39" fillId="36" borderId="59" xfId="31" applyNumberFormat="1" applyFont="1" applyFill="1" applyBorder="1" applyAlignment="1">
      <alignment horizontal="left" vertical="center"/>
    </xf>
    <xf numFmtId="38" fontId="39" fillId="36" borderId="64" xfId="31" applyFont="1" applyFill="1" applyBorder="1" applyAlignment="1">
      <alignment vertical="center"/>
    </xf>
    <xf numFmtId="38" fontId="39" fillId="36" borderId="59" xfId="31" applyFont="1" applyFill="1" applyBorder="1" applyAlignment="1">
      <alignment vertical="center"/>
    </xf>
    <xf numFmtId="38" fontId="39" fillId="36" borderId="37" xfId="31" applyFont="1" applyFill="1" applyBorder="1" applyAlignment="1">
      <alignment vertical="center" wrapText="1"/>
    </xf>
    <xf numFmtId="38" fontId="39" fillId="36" borderId="90" xfId="31" applyFont="1" applyFill="1" applyBorder="1" applyAlignment="1">
      <alignment vertical="center"/>
    </xf>
    <xf numFmtId="0" fontId="39" fillId="0" borderId="49" xfId="0" applyFont="1" applyBorder="1" applyAlignment="1">
      <alignment horizontal="left" vertical="center"/>
    </xf>
    <xf numFmtId="38" fontId="39" fillId="0" borderId="31" xfId="31" applyFont="1" applyFill="1" applyBorder="1" applyAlignment="1" applyProtection="1">
      <alignment horizontal="right" vertical="center"/>
      <protection locked="0"/>
    </xf>
    <xf numFmtId="38" fontId="39" fillId="0" borderId="10" xfId="31" applyFont="1" applyFill="1" applyBorder="1" applyAlignment="1" applyProtection="1">
      <alignment horizontal="right" vertical="center"/>
      <protection locked="0"/>
    </xf>
    <xf numFmtId="38" fontId="39" fillId="0" borderId="32" xfId="31" applyFont="1" applyFill="1" applyBorder="1" applyAlignment="1" applyProtection="1">
      <alignment horizontal="right" vertical="center"/>
      <protection locked="0"/>
    </xf>
    <xf numFmtId="0" fontId="39" fillId="0" borderId="16" xfId="0" applyFont="1" applyBorder="1" applyAlignment="1">
      <alignment horizontal="left" vertical="center"/>
    </xf>
    <xf numFmtId="38" fontId="39" fillId="0" borderId="33" xfId="31" applyFont="1" applyFill="1" applyBorder="1" applyAlignment="1" applyProtection="1">
      <alignment horizontal="right" vertical="center"/>
      <protection locked="0"/>
    </xf>
    <xf numFmtId="38" fontId="39" fillId="0" borderId="3" xfId="31" applyFont="1" applyFill="1" applyBorder="1" applyAlignment="1" applyProtection="1">
      <alignment horizontal="right" vertical="center"/>
      <protection locked="0"/>
    </xf>
    <xf numFmtId="38" fontId="39" fillId="0" borderId="34" xfId="31" applyFont="1" applyFill="1" applyBorder="1" applyAlignment="1" applyProtection="1">
      <alignment horizontal="right" vertical="center"/>
      <protection locked="0"/>
    </xf>
    <xf numFmtId="0" fontId="39" fillId="0" borderId="42" xfId="0" applyFont="1" applyBorder="1" applyAlignment="1">
      <alignment horizontal="center" vertical="center"/>
    </xf>
    <xf numFmtId="38" fontId="39" fillId="34" borderId="33" xfId="31" applyFont="1" applyFill="1" applyBorder="1" applyAlignment="1" applyProtection="1">
      <alignment horizontal="right" vertical="center"/>
      <protection locked="0"/>
    </xf>
    <xf numFmtId="38" fontId="39" fillId="34" borderId="3" xfId="31" applyFont="1" applyFill="1" applyBorder="1" applyAlignment="1" applyProtection="1">
      <alignment horizontal="right" vertical="center"/>
      <protection locked="0"/>
    </xf>
    <xf numFmtId="38" fontId="39" fillId="34" borderId="34" xfId="31" applyFont="1" applyFill="1" applyBorder="1" applyAlignment="1" applyProtection="1">
      <alignment horizontal="right" vertical="center"/>
      <protection locked="0"/>
    </xf>
    <xf numFmtId="0" fontId="39" fillId="0" borderId="10" xfId="0" applyFont="1" applyBorder="1" applyAlignment="1">
      <alignment horizontal="center" vertical="center"/>
    </xf>
    <xf numFmtId="0" fontId="39" fillId="0" borderId="8" xfId="0" applyFont="1" applyBorder="1" applyAlignment="1">
      <alignment horizontal="center" vertical="center"/>
    </xf>
    <xf numFmtId="0" fontId="39" fillId="0" borderId="184" xfId="0" applyFont="1" applyBorder="1" applyAlignment="1">
      <alignment horizontal="center" vertical="center"/>
    </xf>
    <xf numFmtId="0" fontId="39" fillId="0" borderId="185" xfId="0" applyFont="1" applyBorder="1" applyAlignment="1">
      <alignment horizontal="left" vertical="center"/>
    </xf>
    <xf numFmtId="38" fontId="39" fillId="34" borderId="203" xfId="31" applyFont="1" applyFill="1" applyBorder="1" applyAlignment="1">
      <alignment horizontal="right" vertical="center"/>
    </xf>
    <xf numFmtId="38" fontId="39" fillId="34" borderId="204" xfId="31" applyFont="1" applyFill="1" applyBorder="1" applyAlignment="1">
      <alignment horizontal="right" vertical="center"/>
    </xf>
    <xf numFmtId="38" fontId="39" fillId="34" borderId="205" xfId="31" applyFont="1" applyFill="1" applyBorder="1" applyAlignment="1">
      <alignment horizontal="right" vertical="center"/>
    </xf>
    <xf numFmtId="38" fontId="39" fillId="0" borderId="212" xfId="31" applyFont="1" applyFill="1" applyBorder="1" applyAlignment="1">
      <alignment horizontal="right" vertical="center"/>
    </xf>
    <xf numFmtId="3" fontId="39" fillId="0" borderId="61" xfId="31" applyNumberFormat="1" applyFont="1" applyFill="1" applyBorder="1" applyAlignment="1">
      <alignment vertical="center"/>
    </xf>
    <xf numFmtId="3" fontId="39" fillId="0" borderId="21" xfId="31" applyNumberFormat="1" applyFont="1" applyFill="1" applyBorder="1" applyAlignment="1">
      <alignment vertical="center"/>
    </xf>
    <xf numFmtId="3" fontId="39" fillId="0" borderId="57" xfId="31" applyNumberFormat="1" applyFont="1" applyFill="1" applyBorder="1" applyAlignment="1">
      <alignment horizontal="center" vertical="center"/>
    </xf>
    <xf numFmtId="38" fontId="39" fillId="0" borderId="31" xfId="31" applyFont="1" applyFill="1" applyBorder="1" applyAlignment="1">
      <alignment vertical="center"/>
    </xf>
    <xf numFmtId="38" fontId="39" fillId="0" borderId="10" xfId="31" applyFont="1" applyFill="1" applyBorder="1" applyAlignment="1">
      <alignment vertical="center"/>
    </xf>
    <xf numFmtId="38" fontId="39" fillId="0" borderId="32" xfId="31" applyFont="1" applyFill="1" applyBorder="1" applyAlignment="1">
      <alignment vertical="center"/>
    </xf>
    <xf numFmtId="38" fontId="39" fillId="0" borderId="221" xfId="31" applyFont="1" applyFill="1" applyBorder="1" applyAlignment="1">
      <alignment vertical="center"/>
    </xf>
    <xf numFmtId="38" fontId="39" fillId="0" borderId="35" xfId="31" applyFont="1" applyFill="1" applyBorder="1" applyAlignment="1">
      <alignment vertical="center"/>
    </xf>
    <xf numFmtId="38" fontId="39" fillId="0" borderId="36" xfId="31" applyFont="1" applyFill="1" applyBorder="1" applyAlignment="1">
      <alignment vertical="center"/>
    </xf>
    <xf numFmtId="38" fontId="39" fillId="0" borderId="37" xfId="31" applyFont="1" applyFill="1" applyBorder="1" applyAlignment="1">
      <alignment vertical="center"/>
    </xf>
    <xf numFmtId="38" fontId="39" fillId="0" borderId="90" xfId="31" applyFont="1" applyFill="1" applyBorder="1" applyAlignment="1">
      <alignment vertical="center"/>
    </xf>
    <xf numFmtId="0" fontId="39" fillId="8" borderId="63" xfId="0" applyFont="1" applyFill="1" applyBorder="1" applyAlignment="1">
      <alignment horizontal="center" vertical="center" wrapText="1"/>
    </xf>
    <xf numFmtId="3" fontId="39" fillId="36" borderId="12" xfId="31" applyNumberFormat="1" applyFont="1" applyFill="1" applyBorder="1" applyAlignment="1">
      <alignment horizontal="left" vertical="center"/>
    </xf>
    <xf numFmtId="0" fontId="39" fillId="0" borderId="72" xfId="0" applyFont="1" applyBorder="1" applyAlignment="1">
      <alignment horizontal="left" vertical="center"/>
    </xf>
    <xf numFmtId="0" fontId="39" fillId="0" borderId="7" xfId="0" applyFont="1" applyBorder="1" applyAlignment="1">
      <alignment horizontal="left" vertical="center"/>
    </xf>
    <xf numFmtId="0" fontId="39" fillId="0" borderId="219" xfId="0" applyFont="1" applyBorder="1" applyAlignment="1">
      <alignment horizontal="left" vertical="center"/>
    </xf>
    <xf numFmtId="183" fontId="39" fillId="0" borderId="31" xfId="0" applyNumberFormat="1" applyFont="1" applyBorder="1" applyAlignment="1" applyProtection="1">
      <alignment horizontal="right" vertical="center"/>
      <protection locked="0"/>
    </xf>
    <xf numFmtId="183" fontId="39" fillId="0" borderId="10" xfId="0" applyNumberFormat="1" applyFont="1" applyBorder="1" applyAlignment="1" applyProtection="1">
      <alignment horizontal="right" vertical="center"/>
      <protection locked="0"/>
    </xf>
    <xf numFmtId="0" fontId="39" fillId="0" borderId="206" xfId="0" applyFont="1" applyBorder="1" applyAlignment="1">
      <alignment horizontal="left" vertical="center"/>
    </xf>
    <xf numFmtId="183" fontId="39" fillId="0" borderId="33" xfId="0" applyNumberFormat="1" applyFont="1" applyBorder="1" applyAlignment="1" applyProtection="1">
      <alignment horizontal="right" vertical="center"/>
      <protection locked="0"/>
    </xf>
    <xf numFmtId="183" fontId="39" fillId="0" borderId="3" xfId="0" applyNumberFormat="1" applyFont="1" applyBorder="1" applyAlignment="1" applyProtection="1">
      <alignment horizontal="right" vertical="center"/>
      <protection locked="0"/>
    </xf>
    <xf numFmtId="0" fontId="39" fillId="0" borderId="34" xfId="0" applyFont="1" applyBorder="1" applyAlignment="1">
      <alignment horizontal="left" vertical="center"/>
    </xf>
    <xf numFmtId="183" fontId="39" fillId="34" borderId="13" xfId="0" applyNumberFormat="1" applyFont="1" applyFill="1" applyBorder="1" applyAlignment="1" applyProtection="1">
      <alignment horizontal="right" vertical="center"/>
      <protection locked="0"/>
    </xf>
    <xf numFmtId="183" fontId="39" fillId="34" borderId="3" xfId="0" applyNumberFormat="1" applyFont="1" applyFill="1" applyBorder="1" applyAlignment="1" applyProtection="1">
      <alignment horizontal="right" vertical="center"/>
      <protection locked="0"/>
    </xf>
    <xf numFmtId="0" fontId="39" fillId="0" borderId="205" xfId="0" applyFont="1" applyBorder="1" applyAlignment="1">
      <alignment horizontal="left" vertical="center"/>
    </xf>
    <xf numFmtId="183" fontId="39" fillId="34" borderId="222" xfId="0" applyNumberFormat="1" applyFont="1" applyFill="1" applyBorder="1" applyAlignment="1">
      <alignment horizontal="right" vertical="center"/>
    </xf>
    <xf numFmtId="183" fontId="39" fillId="34" borderId="204" xfId="0" applyNumberFormat="1" applyFont="1" applyFill="1" applyBorder="1" applyAlignment="1">
      <alignment horizontal="right" vertical="center"/>
    </xf>
    <xf numFmtId="3" fontId="39" fillId="0" borderId="11" xfId="31" applyNumberFormat="1" applyFont="1" applyFill="1" applyBorder="1" applyAlignment="1">
      <alignment vertical="center"/>
    </xf>
    <xf numFmtId="3" fontId="39" fillId="0" borderId="10" xfId="31" applyNumberFormat="1" applyFont="1" applyFill="1" applyBorder="1" applyAlignment="1">
      <alignment vertical="center"/>
    </xf>
    <xf numFmtId="3" fontId="39" fillId="0" borderId="221" xfId="31" applyNumberFormat="1" applyFont="1" applyFill="1" applyBorder="1" applyAlignment="1">
      <alignment vertical="center"/>
    </xf>
    <xf numFmtId="3" fontId="39" fillId="0" borderId="35" xfId="31" applyNumberFormat="1" applyFont="1" applyFill="1" applyBorder="1" applyAlignment="1">
      <alignment vertical="center"/>
    </xf>
    <xf numFmtId="3" fontId="39" fillId="0" borderId="36" xfId="31" applyNumberFormat="1" applyFont="1" applyFill="1" applyBorder="1" applyAlignment="1">
      <alignment vertical="center"/>
    </xf>
    <xf numFmtId="3" fontId="39" fillId="0" borderId="90" xfId="31" applyNumberFormat="1" applyFont="1" applyFill="1" applyBorder="1" applyAlignment="1">
      <alignment vertical="center"/>
    </xf>
    <xf numFmtId="3" fontId="45" fillId="0" borderId="0" xfId="31" applyNumberFormat="1" applyFont="1" applyFill="1" applyBorder="1" applyAlignment="1">
      <alignment vertical="center"/>
    </xf>
    <xf numFmtId="3" fontId="39" fillId="0" borderId="0" xfId="31" applyNumberFormat="1" applyFont="1" applyFill="1" applyAlignment="1"/>
    <xf numFmtId="3" fontId="92" fillId="0" borderId="0" xfId="31" applyNumberFormat="1" applyFont="1" applyFill="1" applyAlignment="1">
      <alignment horizontal="center" vertical="center"/>
    </xf>
    <xf numFmtId="3" fontId="50" fillId="0" borderId="0" xfId="31" applyNumberFormat="1" applyFont="1" applyFill="1" applyAlignment="1">
      <alignment vertical="center"/>
    </xf>
    <xf numFmtId="0" fontId="39" fillId="0" borderId="58" xfId="0" applyFont="1" applyBorder="1" applyAlignment="1">
      <alignment horizontal="center" vertical="center"/>
    </xf>
    <xf numFmtId="0" fontId="39" fillId="0" borderId="90" xfId="0" applyFont="1" applyBorder="1" applyAlignment="1">
      <alignment horizontal="center" vertical="center"/>
    </xf>
    <xf numFmtId="0" fontId="39" fillId="0" borderId="56" xfId="0" applyFont="1" applyBorder="1" applyAlignment="1">
      <alignment horizontal="center" vertical="center"/>
    </xf>
    <xf numFmtId="0" fontId="39" fillId="8" borderId="44" xfId="0" applyFont="1" applyFill="1" applyBorder="1" applyAlignment="1">
      <alignment horizontal="center" vertical="center" wrapText="1"/>
    </xf>
    <xf numFmtId="0" fontId="30" fillId="0" borderId="0" xfId="0" applyFont="1" applyAlignment="1">
      <alignment vertical="top" wrapText="1"/>
    </xf>
    <xf numFmtId="0" fontId="39" fillId="8" borderId="3" xfId="193" applyFont="1" applyFill="1" applyBorder="1" applyAlignment="1">
      <alignment vertical="center"/>
    </xf>
    <xf numFmtId="0" fontId="39" fillId="8" borderId="42" xfId="193" quotePrefix="1" applyFont="1" applyFill="1" applyBorder="1" applyAlignment="1">
      <alignment vertical="center"/>
    </xf>
    <xf numFmtId="49" fontId="39" fillId="8" borderId="12" xfId="193" applyNumberFormat="1" applyFont="1" applyFill="1" applyBorder="1" applyAlignment="1">
      <alignment horizontal="center" vertical="center"/>
    </xf>
    <xf numFmtId="0" fontId="39" fillId="8" borderId="10" xfId="193" quotePrefix="1" applyFont="1" applyFill="1" applyBorder="1" applyAlignment="1">
      <alignment vertical="center"/>
    </xf>
    <xf numFmtId="0" fontId="39" fillId="8" borderId="3" xfId="193" quotePrefix="1" applyFont="1" applyFill="1" applyBorder="1" applyAlignment="1">
      <alignment vertical="center"/>
    </xf>
    <xf numFmtId="0" fontId="39" fillId="8" borderId="19" xfId="193" applyFont="1" applyFill="1" applyBorder="1" applyAlignment="1">
      <alignment vertical="center"/>
    </xf>
    <xf numFmtId="0" fontId="39" fillId="8" borderId="0" xfId="193" quotePrefix="1" applyFont="1" applyFill="1" applyAlignment="1">
      <alignment vertical="center"/>
    </xf>
    <xf numFmtId="0" fontId="39" fillId="8" borderId="14" xfId="193" applyFont="1" applyFill="1" applyBorder="1" applyAlignment="1">
      <alignment horizontal="center" vertical="center"/>
    </xf>
    <xf numFmtId="0" fontId="39" fillId="8" borderId="15" xfId="193" applyFont="1" applyFill="1" applyBorder="1" applyAlignment="1">
      <alignment vertical="center"/>
    </xf>
    <xf numFmtId="0" fontId="39" fillId="0" borderId="0" xfId="193" applyFont="1" applyAlignment="1">
      <alignment vertical="center"/>
    </xf>
    <xf numFmtId="0" fontId="39" fillId="0" borderId="0" xfId="194" applyFont="1">
      <alignment vertical="center"/>
    </xf>
    <xf numFmtId="0" fontId="92" fillId="0" borderId="0" xfId="193" applyFont="1" applyAlignment="1">
      <alignment vertical="center"/>
    </xf>
    <xf numFmtId="0" fontId="39" fillId="0" borderId="0" xfId="193" applyFont="1" applyAlignment="1">
      <alignment horizontal="right" vertical="center"/>
    </xf>
    <xf numFmtId="38" fontId="39" fillId="0" borderId="3" xfId="195" applyFont="1" applyFill="1" applyBorder="1" applyAlignment="1">
      <alignment horizontal="right" vertical="center"/>
    </xf>
    <xf numFmtId="38" fontId="39" fillId="0" borderId="204" xfId="195" applyFont="1" applyFill="1" applyBorder="1" applyAlignment="1">
      <alignment vertical="center"/>
    </xf>
    <xf numFmtId="38" fontId="39" fillId="0" borderId="44" xfId="195" applyFont="1" applyFill="1" applyBorder="1" applyAlignment="1">
      <alignment vertical="center"/>
    </xf>
    <xf numFmtId="0" fontId="39" fillId="0" borderId="0" xfId="196" applyFont="1">
      <alignment vertical="center"/>
    </xf>
    <xf numFmtId="38" fontId="39" fillId="0" borderId="0" xfId="195" applyFont="1" applyFill="1" applyBorder="1" applyAlignment="1">
      <alignment vertical="center"/>
    </xf>
    <xf numFmtId="0" fontId="39" fillId="8" borderId="9" xfId="193" quotePrefix="1" applyFont="1" applyFill="1" applyBorder="1" applyAlignment="1">
      <alignment vertical="center"/>
    </xf>
    <xf numFmtId="0" fontId="39" fillId="8" borderId="19" xfId="193" quotePrefix="1" applyFont="1" applyFill="1" applyBorder="1" applyAlignment="1">
      <alignment vertical="center"/>
    </xf>
    <xf numFmtId="0" fontId="39" fillId="8" borderId="11" xfId="193" quotePrefix="1" applyFont="1" applyFill="1" applyBorder="1" applyAlignment="1">
      <alignment vertical="center"/>
    </xf>
    <xf numFmtId="0" fontId="39" fillId="8" borderId="13" xfId="193" quotePrefix="1" applyFont="1" applyFill="1" applyBorder="1" applyAlignment="1">
      <alignment vertical="center"/>
    </xf>
    <xf numFmtId="38" fontId="39" fillId="34" borderId="3" xfId="195" applyFont="1" applyFill="1" applyBorder="1" applyAlignment="1">
      <alignment horizontal="right" vertical="center"/>
    </xf>
    <xf numFmtId="0" fontId="39" fillId="8" borderId="20" xfId="193" quotePrefix="1" applyFont="1" applyFill="1" applyBorder="1" applyAlignment="1">
      <alignment vertical="center"/>
    </xf>
    <xf numFmtId="0" fontId="39" fillId="8" borderId="21" xfId="193" quotePrefix="1" applyFont="1" applyFill="1" applyBorder="1" applyAlignment="1">
      <alignment vertical="center"/>
    </xf>
    <xf numFmtId="0" fontId="39" fillId="8" borderId="39" xfId="193" applyFont="1" applyFill="1" applyBorder="1" applyAlignment="1">
      <alignment horizontal="center" vertical="center"/>
    </xf>
    <xf numFmtId="0" fontId="39" fillId="8" borderId="115" xfId="193" applyFont="1" applyFill="1" applyBorder="1" applyAlignment="1">
      <alignment vertical="center"/>
    </xf>
    <xf numFmtId="200" fontId="39" fillId="0" borderId="106" xfId="193" applyNumberFormat="1" applyFont="1" applyBorder="1" applyAlignment="1">
      <alignment vertical="center"/>
    </xf>
    <xf numFmtId="0" fontId="39" fillId="8" borderId="92" xfId="193" applyFont="1" applyFill="1" applyBorder="1" applyAlignment="1">
      <alignment horizontal="center" vertical="center"/>
    </xf>
    <xf numFmtId="38" fontId="39" fillId="0" borderId="114" xfId="195" applyFont="1" applyFill="1" applyBorder="1" applyAlignment="1">
      <alignment vertical="center"/>
    </xf>
    <xf numFmtId="38" fontId="39" fillId="0" borderId="248" xfId="195" applyFont="1" applyFill="1" applyBorder="1" applyAlignment="1">
      <alignment vertical="center"/>
    </xf>
    <xf numFmtId="0" fontId="39" fillId="8" borderId="220" xfId="193" applyFont="1" applyFill="1" applyBorder="1" applyAlignment="1">
      <alignment horizontal="center" vertical="center"/>
    </xf>
    <xf numFmtId="38" fontId="39" fillId="0" borderId="13" xfId="195" applyFont="1" applyFill="1" applyBorder="1" applyAlignment="1">
      <alignment horizontal="right" vertical="center"/>
    </xf>
    <xf numFmtId="38" fontId="39" fillId="0" borderId="9" xfId="195" applyFont="1" applyFill="1" applyBorder="1" applyAlignment="1">
      <alignment vertical="center"/>
    </xf>
    <xf numFmtId="38" fontId="39" fillId="0" borderId="249" xfId="195" applyFont="1" applyFill="1" applyBorder="1" applyAlignment="1">
      <alignment vertical="center"/>
    </xf>
    <xf numFmtId="200" fontId="39" fillId="0" borderId="55" xfId="193" applyNumberFormat="1" applyFont="1" applyBorder="1" applyAlignment="1">
      <alignment vertical="center"/>
    </xf>
    <xf numFmtId="0" fontId="39" fillId="8" borderId="34" xfId="193" applyFont="1" applyFill="1" applyBorder="1" applyAlignment="1">
      <alignment vertical="center"/>
    </xf>
    <xf numFmtId="0" fontId="39" fillId="8" borderId="50" xfId="193" applyFont="1" applyFill="1" applyBorder="1" applyAlignment="1">
      <alignment vertical="center" wrapText="1"/>
    </xf>
    <xf numFmtId="0" fontId="39" fillId="8" borderId="34" xfId="193" applyFont="1" applyFill="1" applyBorder="1" applyAlignment="1">
      <alignment vertical="center" wrapText="1"/>
    </xf>
    <xf numFmtId="199" fontId="39" fillId="8" borderId="34" xfId="193" applyNumberFormat="1" applyFont="1" applyFill="1" applyBorder="1" applyAlignment="1">
      <alignment vertical="center"/>
    </xf>
    <xf numFmtId="0" fontId="39" fillId="8" borderId="41" xfId="193" applyFont="1" applyFill="1" applyBorder="1" applyAlignment="1">
      <alignment vertical="center"/>
    </xf>
    <xf numFmtId="0" fontId="39" fillId="8" borderId="50" xfId="193" applyFont="1" applyFill="1" applyBorder="1" applyAlignment="1">
      <alignment vertical="center"/>
    </xf>
    <xf numFmtId="0" fontId="39" fillId="8" borderId="41" xfId="193" applyFont="1" applyFill="1" applyBorder="1" applyAlignment="1">
      <alignment vertical="center" wrapText="1"/>
    </xf>
    <xf numFmtId="199" fontId="39" fillId="8" borderId="57" xfId="193" applyNumberFormat="1" applyFont="1" applyFill="1" applyBorder="1" applyAlignment="1">
      <alignment vertical="center"/>
    </xf>
    <xf numFmtId="0" fontId="39" fillId="8" borderId="53" xfId="193" applyFont="1" applyFill="1" applyBorder="1" applyAlignment="1">
      <alignment horizontal="right" vertical="center"/>
    </xf>
    <xf numFmtId="0" fontId="39" fillId="8" borderId="69" xfId="193" applyFont="1" applyFill="1" applyBorder="1" applyAlignment="1">
      <alignment horizontal="center" vertical="center"/>
    </xf>
    <xf numFmtId="38" fontId="39" fillId="0" borderId="12" xfId="195" applyFont="1" applyFill="1" applyBorder="1" applyAlignment="1">
      <alignment horizontal="right" vertical="center"/>
    </xf>
    <xf numFmtId="38" fontId="39" fillId="34" borderId="12" xfId="195" applyFont="1" applyFill="1" applyBorder="1" applyAlignment="1">
      <alignment horizontal="right" vertical="center"/>
    </xf>
    <xf numFmtId="38" fontId="39" fillId="0" borderId="16" xfId="195" applyFont="1" applyFill="1" applyBorder="1" applyAlignment="1">
      <alignment vertical="center"/>
    </xf>
    <xf numFmtId="38" fontId="39" fillId="0" borderId="250" xfId="195" applyFont="1" applyFill="1" applyBorder="1" applyAlignment="1">
      <alignment vertical="center"/>
    </xf>
    <xf numFmtId="200" fontId="39" fillId="0" borderId="115" xfId="193" applyNumberFormat="1" applyFont="1" applyBorder="1" applyAlignment="1">
      <alignment vertical="center"/>
    </xf>
    <xf numFmtId="0" fontId="39" fillId="8" borderId="91" xfId="193" applyFont="1" applyFill="1" applyBorder="1" applyAlignment="1">
      <alignment horizontal="center" vertical="center"/>
    </xf>
    <xf numFmtId="38" fontId="39" fillId="0" borderId="58" xfId="195" applyFont="1" applyFill="1" applyBorder="1" applyAlignment="1">
      <alignment horizontal="right" vertical="center"/>
    </xf>
    <xf numFmtId="38" fontId="39" fillId="0" borderId="93" xfId="195" applyFont="1" applyFill="1" applyBorder="1" applyAlignment="1">
      <alignment vertical="center"/>
    </xf>
    <xf numFmtId="38" fontId="39" fillId="0" borderId="247" xfId="195" applyFont="1" applyFill="1" applyBorder="1" applyAlignment="1">
      <alignment vertical="center"/>
    </xf>
    <xf numFmtId="200" fontId="39" fillId="0" borderId="54" xfId="193" applyNumberFormat="1" applyFont="1" applyBorder="1" applyAlignment="1">
      <alignment vertical="center"/>
    </xf>
    <xf numFmtId="38" fontId="39" fillId="0" borderId="11" xfId="195" applyFont="1" applyFill="1" applyBorder="1" applyAlignment="1">
      <alignment horizontal="right" vertical="center"/>
    </xf>
    <xf numFmtId="38" fontId="39" fillId="0" borderId="10" xfId="195" applyFont="1" applyFill="1" applyBorder="1" applyAlignment="1">
      <alignment horizontal="right" vertical="center"/>
    </xf>
    <xf numFmtId="38" fontId="39" fillId="0" borderId="20" xfId="195" applyFont="1" applyFill="1" applyBorder="1" applyAlignment="1">
      <alignment horizontal="right" vertical="center"/>
    </xf>
    <xf numFmtId="38" fontId="39" fillId="0" borderId="56" xfId="195" applyFont="1" applyFill="1" applyBorder="1" applyAlignment="1">
      <alignment horizontal="right" vertical="center"/>
    </xf>
    <xf numFmtId="38" fontId="39" fillId="0" borderId="222" xfId="195" applyFont="1" applyFill="1" applyBorder="1" applyAlignment="1">
      <alignment vertical="center"/>
    </xf>
    <xf numFmtId="38" fontId="39" fillId="0" borderId="185" xfId="195" applyFont="1" applyFill="1" applyBorder="1" applyAlignment="1">
      <alignment vertical="center"/>
    </xf>
    <xf numFmtId="38" fontId="39" fillId="0" borderId="212" xfId="195" applyFont="1" applyFill="1" applyBorder="1" applyAlignment="1">
      <alignment vertical="center"/>
    </xf>
    <xf numFmtId="0" fontId="39" fillId="0" borderId="51" xfId="196" applyFont="1" applyBorder="1">
      <alignment vertical="center"/>
    </xf>
    <xf numFmtId="0" fontId="39" fillId="0" borderId="1" xfId="196" applyFont="1" applyBorder="1">
      <alignment vertical="center"/>
    </xf>
    <xf numFmtId="0" fontId="39" fillId="0" borderId="46" xfId="196" applyFont="1" applyBorder="1">
      <alignment vertical="center"/>
    </xf>
    <xf numFmtId="0" fontId="39" fillId="0" borderId="92" xfId="196" applyFont="1" applyBorder="1" applyAlignment="1">
      <alignment vertical="center" wrapText="1"/>
    </xf>
    <xf numFmtId="201" fontId="39" fillId="0" borderId="1" xfId="196" applyNumberFormat="1" applyFont="1" applyBorder="1" applyAlignment="1">
      <alignment horizontal="center" vertical="center"/>
    </xf>
    <xf numFmtId="0" fontId="39" fillId="0" borderId="17" xfId="196" applyFont="1" applyBorder="1">
      <alignment vertical="center"/>
    </xf>
    <xf numFmtId="0" fontId="39" fillId="0" borderId="170" xfId="196" applyFont="1" applyBorder="1">
      <alignment vertical="center"/>
    </xf>
    <xf numFmtId="0" fontId="39" fillId="0" borderId="2" xfId="196" applyFont="1" applyBorder="1">
      <alignment vertical="center"/>
    </xf>
    <xf numFmtId="0" fontId="39" fillId="0" borderId="50" xfId="196" applyFont="1" applyBorder="1">
      <alignment vertical="center"/>
    </xf>
    <xf numFmtId="0" fontId="39" fillId="0" borderId="41" xfId="196" applyFont="1" applyBorder="1">
      <alignment vertical="center"/>
    </xf>
    <xf numFmtId="38" fontId="39" fillId="34" borderId="58" xfId="195" applyFont="1" applyFill="1" applyBorder="1" applyAlignment="1">
      <alignment vertical="center"/>
    </xf>
    <xf numFmtId="38" fontId="39" fillId="34" borderId="28" xfId="31" applyFont="1" applyFill="1" applyBorder="1" applyAlignment="1">
      <alignment vertical="center"/>
    </xf>
    <xf numFmtId="3" fontId="40" fillId="0" borderId="0" xfId="31" applyNumberFormat="1" applyFont="1" applyFill="1" applyBorder="1" applyAlignment="1">
      <alignment horizontal="center" vertical="top"/>
    </xf>
    <xf numFmtId="0" fontId="95" fillId="0" borderId="0" xfId="42" applyFont="1">
      <alignment vertical="center"/>
    </xf>
    <xf numFmtId="0" fontId="95" fillId="8" borderId="33"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34" xfId="42" applyFont="1" applyFill="1" applyBorder="1" applyAlignment="1">
      <alignment horizontal="center" vertical="center"/>
    </xf>
    <xf numFmtId="0" fontId="95" fillId="0" borderId="3" xfId="42" applyFont="1" applyBorder="1">
      <alignment vertical="center"/>
    </xf>
    <xf numFmtId="0" fontId="39" fillId="0" borderId="3" xfId="42" applyFont="1" applyBorder="1" applyAlignment="1">
      <alignment horizontal="left" vertical="center"/>
    </xf>
    <xf numFmtId="0" fontId="95" fillId="0" borderId="3" xfId="42" applyFont="1" applyBorder="1" applyAlignment="1">
      <alignment horizontal="center" vertical="center"/>
    </xf>
    <xf numFmtId="0" fontId="95" fillId="0" borderId="34" xfId="42" applyFont="1" applyBorder="1" applyAlignment="1">
      <alignment horizontal="center" vertical="center"/>
    </xf>
    <xf numFmtId="0" fontId="95" fillId="0" borderId="3" xfId="42" applyFont="1" applyBorder="1" applyAlignment="1">
      <alignment vertical="center" wrapText="1"/>
    </xf>
    <xf numFmtId="0" fontId="39" fillId="0" borderId="3" xfId="42" applyFont="1" applyBorder="1">
      <alignment vertical="center"/>
    </xf>
    <xf numFmtId="0" fontId="39" fillId="0" borderId="3" xfId="42" applyFont="1" applyBorder="1" applyAlignment="1">
      <alignment horizontal="center" vertical="center"/>
    </xf>
    <xf numFmtId="0" fontId="39" fillId="0" borderId="34" xfId="42" applyFont="1" applyBorder="1" applyAlignment="1">
      <alignment horizontal="center" vertical="center"/>
    </xf>
    <xf numFmtId="0" fontId="39" fillId="0" borderId="3" xfId="42" applyFont="1" applyBorder="1" applyAlignment="1">
      <alignment horizontal="left" vertical="center" wrapText="1"/>
    </xf>
    <xf numFmtId="0" fontId="95" fillId="8" borderId="35" xfId="42" applyFont="1" applyFill="1" applyBorder="1" applyAlignment="1">
      <alignment horizontal="center" vertical="center"/>
    </xf>
    <xf numFmtId="0" fontId="95" fillId="0" borderId="36" xfId="42" applyFont="1" applyBorder="1">
      <alignment vertical="center"/>
    </xf>
    <xf numFmtId="0" fontId="39" fillId="0" borderId="36" xfId="42" applyFont="1" applyBorder="1">
      <alignment vertical="center"/>
    </xf>
    <xf numFmtId="0" fontId="95" fillId="0" borderId="36" xfId="42" applyFont="1" applyBorder="1" applyAlignment="1">
      <alignment horizontal="center" vertical="center"/>
    </xf>
    <xf numFmtId="0" fontId="95" fillId="0" borderId="37" xfId="42" applyFont="1" applyBorder="1" applyAlignment="1">
      <alignment horizontal="center" vertical="center"/>
    </xf>
    <xf numFmtId="0" fontId="95" fillId="0" borderId="36" xfId="42" applyFont="1" applyBorder="1" applyAlignment="1">
      <alignment vertical="center" wrapText="1"/>
    </xf>
    <xf numFmtId="38" fontId="39" fillId="0" borderId="28" xfId="31" applyFont="1" applyFill="1" applyBorder="1" applyAlignment="1" applyProtection="1">
      <alignment horizontal="right" vertical="center"/>
      <protection locked="0"/>
    </xf>
    <xf numFmtId="38" fontId="39" fillId="0" borderId="70" xfId="31" applyFont="1" applyFill="1" applyBorder="1" applyAlignment="1" applyProtection="1">
      <alignment horizontal="right" vertical="center"/>
      <protection locked="0"/>
    </xf>
    <xf numFmtId="38" fontId="39" fillId="0" borderId="29" xfId="31" applyFont="1" applyFill="1" applyBorder="1" applyAlignment="1" applyProtection="1">
      <alignment horizontal="right" vertical="center"/>
      <protection locked="0"/>
    </xf>
    <xf numFmtId="38" fontId="39" fillId="0" borderId="30" xfId="31" applyFont="1" applyFill="1" applyBorder="1" applyAlignment="1" applyProtection="1">
      <alignment horizontal="right" vertical="center"/>
      <protection locked="0"/>
    </xf>
    <xf numFmtId="38" fontId="39" fillId="0" borderId="44" xfId="31" applyFont="1" applyFill="1" applyBorder="1" applyAlignment="1">
      <alignment horizontal="right" vertical="center"/>
    </xf>
    <xf numFmtId="38" fontId="39" fillId="34" borderId="208" xfId="31" applyFont="1" applyFill="1" applyBorder="1" applyAlignment="1" applyProtection="1">
      <alignment horizontal="right" vertical="center"/>
      <protection locked="0"/>
    </xf>
    <xf numFmtId="38" fontId="39" fillId="34" borderId="78" xfId="31" applyFont="1" applyFill="1" applyBorder="1" applyAlignment="1" applyProtection="1">
      <alignment horizontal="right" vertical="center"/>
      <protection locked="0"/>
    </xf>
    <xf numFmtId="38" fontId="39" fillId="0" borderId="67" xfId="31" applyFont="1" applyFill="1" applyBorder="1" applyAlignment="1">
      <alignment horizontal="right" vertical="center"/>
    </xf>
    <xf numFmtId="38" fontId="39" fillId="34" borderId="209" xfId="31" applyFont="1" applyFill="1" applyBorder="1" applyAlignment="1" applyProtection="1">
      <alignment horizontal="right" vertical="center"/>
      <protection locked="0"/>
    </xf>
    <xf numFmtId="38" fontId="39" fillId="34" borderId="191" xfId="31" applyFont="1" applyFill="1" applyBorder="1" applyAlignment="1" applyProtection="1">
      <alignment horizontal="right" vertical="center"/>
      <protection locked="0"/>
    </xf>
    <xf numFmtId="38" fontId="39" fillId="0" borderId="192" xfId="31" applyFont="1" applyFill="1" applyBorder="1" applyAlignment="1">
      <alignment horizontal="right" vertical="center"/>
    </xf>
    <xf numFmtId="38" fontId="39" fillId="34" borderId="210" xfId="31" applyFont="1" applyFill="1" applyBorder="1" applyAlignment="1" applyProtection="1">
      <alignment horizontal="right" vertical="center"/>
      <protection locked="0"/>
    </xf>
    <xf numFmtId="38" fontId="39" fillId="34" borderId="75" xfId="31" applyFont="1" applyFill="1" applyBorder="1" applyAlignment="1" applyProtection="1">
      <alignment horizontal="right" vertical="center"/>
      <protection locked="0"/>
    </xf>
    <xf numFmtId="38" fontId="39" fillId="0" borderId="52" xfId="31" applyFont="1" applyFill="1" applyBorder="1" applyAlignment="1">
      <alignment horizontal="right" vertical="center"/>
    </xf>
    <xf numFmtId="38" fontId="39" fillId="0" borderId="185" xfId="31" applyFont="1" applyFill="1" applyBorder="1" applyAlignment="1">
      <alignment horizontal="right" vertical="center"/>
    </xf>
    <xf numFmtId="38" fontId="39" fillId="0" borderId="115" xfId="31" applyFont="1" applyFill="1" applyBorder="1" applyAlignment="1">
      <alignment horizontal="right" vertical="center"/>
    </xf>
    <xf numFmtId="38" fontId="39" fillId="34" borderId="51" xfId="31" applyFont="1" applyFill="1" applyBorder="1" applyAlignment="1" applyProtection="1">
      <alignment horizontal="right" vertical="center"/>
      <protection locked="0"/>
    </xf>
    <xf numFmtId="38" fontId="39" fillId="34" borderId="29" xfId="31" applyFont="1" applyFill="1" applyBorder="1" applyAlignment="1" applyProtection="1">
      <alignment horizontal="right" vertical="center"/>
      <protection locked="0"/>
    </xf>
    <xf numFmtId="38" fontId="39" fillId="34" borderId="70" xfId="31" applyFont="1" applyFill="1" applyBorder="1" applyAlignment="1" applyProtection="1">
      <alignment horizontal="right" vertical="center"/>
      <protection locked="0"/>
    </xf>
    <xf numFmtId="38" fontId="39" fillId="0" borderId="77" xfId="31" applyFont="1" applyFill="1" applyBorder="1" applyAlignment="1" applyProtection="1">
      <alignment horizontal="right" vertical="center"/>
      <protection locked="0"/>
    </xf>
    <xf numFmtId="38" fontId="39" fillId="0" borderId="78" xfId="31" applyFont="1" applyFill="1" applyBorder="1" applyAlignment="1" applyProtection="1">
      <alignment horizontal="right" vertical="center"/>
      <protection locked="0"/>
    </xf>
    <xf numFmtId="38" fontId="39" fillId="0" borderId="207" xfId="31" applyFont="1" applyFill="1" applyBorder="1" applyAlignment="1" applyProtection="1">
      <alignment horizontal="right" vertical="center"/>
      <protection locked="0"/>
    </xf>
    <xf numFmtId="38" fontId="39" fillId="0" borderId="190" xfId="31" applyFont="1" applyFill="1" applyBorder="1" applyAlignment="1" applyProtection="1">
      <alignment horizontal="right" vertical="center"/>
      <protection locked="0"/>
    </xf>
    <xf numFmtId="38" fontId="39" fillId="0" borderId="191" xfId="31" applyFont="1" applyFill="1" applyBorder="1" applyAlignment="1" applyProtection="1">
      <alignment horizontal="right" vertical="center"/>
      <protection locked="0"/>
    </xf>
    <xf numFmtId="38" fontId="39" fillId="0" borderId="189" xfId="31" applyFont="1" applyFill="1" applyBorder="1" applyAlignment="1" applyProtection="1">
      <alignment horizontal="right" vertical="center"/>
      <protection locked="0"/>
    </xf>
    <xf numFmtId="38" fontId="39" fillId="0" borderId="74" xfId="31" applyFont="1" applyFill="1" applyBorder="1" applyAlignment="1" applyProtection="1">
      <alignment horizontal="right" vertical="center"/>
      <protection locked="0"/>
    </xf>
    <xf numFmtId="38" fontId="39" fillId="0" borderId="75" xfId="31" applyFont="1" applyFill="1" applyBorder="1" applyAlignment="1" applyProtection="1">
      <alignment horizontal="right" vertical="center"/>
      <protection locked="0"/>
    </xf>
    <xf numFmtId="38" fontId="39" fillId="0" borderId="73" xfId="31" applyFont="1" applyFill="1" applyBorder="1" applyAlignment="1" applyProtection="1">
      <alignment horizontal="right" vertical="center"/>
      <protection locked="0"/>
    </xf>
    <xf numFmtId="0" fontId="30" fillId="0" borderId="0" xfId="0" applyFont="1" applyAlignment="1">
      <alignment horizontal="center"/>
    </xf>
    <xf numFmtId="0" fontId="39" fillId="8" borderId="37" xfId="0" applyFont="1" applyFill="1" applyBorder="1" applyAlignment="1">
      <alignment horizontal="center" vertical="center"/>
    </xf>
    <xf numFmtId="0" fontId="39" fillId="8" borderId="49" xfId="0" applyFont="1" applyFill="1" applyBorder="1" applyAlignment="1">
      <alignment horizontal="center" vertical="center"/>
    </xf>
    <xf numFmtId="0" fontId="39" fillId="8" borderId="177" xfId="0" applyFont="1" applyFill="1" applyBorder="1" applyAlignment="1">
      <alignment horizontal="left" vertical="center" wrapText="1"/>
    </xf>
    <xf numFmtId="0" fontId="39" fillId="8" borderId="189" xfId="0" applyFont="1" applyFill="1" applyBorder="1" applyAlignment="1">
      <alignment horizontal="left" vertical="center" wrapText="1"/>
    </xf>
    <xf numFmtId="0" fontId="39" fillId="8" borderId="73" xfId="0" applyFont="1" applyFill="1" applyBorder="1" applyAlignment="1">
      <alignment horizontal="left" vertical="center" wrapText="1"/>
    </xf>
    <xf numFmtId="0" fontId="46" fillId="7" borderId="0" xfId="0" applyFont="1" applyFill="1" applyAlignment="1">
      <alignment horizontal="center" vertical="center"/>
    </xf>
    <xf numFmtId="49" fontId="46" fillId="7" borderId="0" xfId="0" applyNumberFormat="1" applyFont="1" applyFill="1" applyAlignment="1">
      <alignment horizontal="left" vertical="center"/>
    </xf>
    <xf numFmtId="49" fontId="46" fillId="7" borderId="0" xfId="0" applyNumberFormat="1" applyFont="1" applyFill="1" applyAlignment="1">
      <alignment horizontal="left"/>
    </xf>
    <xf numFmtId="0" fontId="46" fillId="7" borderId="0" xfId="0" applyFont="1" applyFill="1" applyAlignment="1">
      <alignment horizontal="left" wrapText="1"/>
    </xf>
    <xf numFmtId="0" fontId="46" fillId="7" borderId="0" xfId="0" applyFont="1" applyFill="1" applyAlignment="1">
      <alignment horizontal="left"/>
    </xf>
    <xf numFmtId="49" fontId="30" fillId="7" borderId="0" xfId="0" applyNumberFormat="1" applyFont="1" applyFill="1" applyAlignment="1">
      <alignment horizontal="right" vertical="center" wrapText="1"/>
    </xf>
    <xf numFmtId="0" fontId="96" fillId="0" borderId="0" xfId="197" applyFont="1">
      <alignment vertical="center"/>
    </xf>
    <xf numFmtId="0" fontId="30" fillId="0" borderId="21" xfId="197" applyFont="1" applyBorder="1">
      <alignment vertical="center"/>
    </xf>
    <xf numFmtId="0" fontId="30" fillId="0" borderId="21" xfId="197" applyFont="1" applyBorder="1" applyAlignment="1">
      <alignment horizontal="right" vertical="center"/>
    </xf>
    <xf numFmtId="0" fontId="39" fillId="8" borderId="195" xfId="197" applyFont="1" applyFill="1" applyBorder="1" applyAlignment="1">
      <alignment horizontal="center" vertical="top" wrapText="1"/>
    </xf>
    <xf numFmtId="0" fontId="39" fillId="8" borderId="11" xfId="197" applyFont="1" applyFill="1" applyBorder="1" applyAlignment="1">
      <alignment horizontal="center" vertical="top" wrapText="1"/>
    </xf>
    <xf numFmtId="0" fontId="39" fillId="8" borderId="18" xfId="197" applyFont="1" applyFill="1" applyBorder="1" applyAlignment="1">
      <alignment vertical="center" wrapText="1"/>
    </xf>
    <xf numFmtId="0" fontId="39" fillId="8" borderId="193" xfId="197" applyFont="1" applyFill="1" applyBorder="1" applyAlignment="1">
      <alignment horizontal="justify" vertical="center" wrapText="1"/>
    </xf>
    <xf numFmtId="0" fontId="39" fillId="8" borderId="194" xfId="197" applyFont="1" applyFill="1" applyBorder="1" applyAlignment="1">
      <alignment horizontal="left" vertical="center" wrapText="1"/>
    </xf>
    <xf numFmtId="0" fontId="39" fillId="8" borderId="20" xfId="197" applyFont="1" applyFill="1" applyBorder="1" applyAlignment="1">
      <alignment vertical="center" wrapText="1"/>
    </xf>
    <xf numFmtId="0" fontId="39" fillId="8" borderId="196" xfId="197" applyFont="1" applyFill="1" applyBorder="1" applyAlignment="1">
      <alignment horizontal="left" vertical="center" wrapText="1"/>
    </xf>
    <xf numFmtId="0" fontId="39" fillId="0" borderId="3" xfId="197" applyFont="1" applyBorder="1" applyAlignment="1">
      <alignment horizontal="justify" vertical="center" wrapText="1"/>
    </xf>
    <xf numFmtId="0" fontId="39" fillId="0" borderId="197" xfId="197" applyFont="1" applyBorder="1" applyAlignment="1">
      <alignment horizontal="justify" vertical="center" wrapText="1"/>
    </xf>
    <xf numFmtId="0" fontId="39" fillId="0" borderId="13" xfId="197" applyFont="1" applyBorder="1" applyAlignment="1">
      <alignment horizontal="justify" vertical="center" wrapText="1"/>
    </xf>
    <xf numFmtId="0" fontId="39" fillId="0" borderId="12" xfId="197" applyFont="1" applyBorder="1" applyAlignment="1">
      <alignment horizontal="right" vertical="center" wrapText="1"/>
    </xf>
    <xf numFmtId="0" fontId="39" fillId="0" borderId="198" xfId="197" applyFont="1" applyBorder="1" applyAlignment="1">
      <alignment horizontal="right" vertical="center" wrapText="1"/>
    </xf>
    <xf numFmtId="0" fontId="39" fillId="0" borderId="0" xfId="197" applyFont="1" applyAlignment="1">
      <alignment horizontal="justify" vertical="center"/>
    </xf>
    <xf numFmtId="0" fontId="39" fillId="0" borderId="0" xfId="197" applyFont="1" applyAlignment="1">
      <alignment vertical="top" wrapText="1"/>
    </xf>
    <xf numFmtId="0" fontId="39" fillId="0" borderId="13" xfId="197" applyFont="1" applyBorder="1" applyAlignment="1">
      <alignment horizontal="right" vertical="center" wrapText="1"/>
    </xf>
    <xf numFmtId="0" fontId="39" fillId="0" borderId="197" xfId="197" applyFont="1" applyBorder="1" applyAlignment="1">
      <alignment horizontal="center" vertical="center" wrapText="1"/>
    </xf>
    <xf numFmtId="0" fontId="39" fillId="8" borderId="199" xfId="0" applyFont="1" applyFill="1" applyBorder="1" applyAlignment="1">
      <alignment horizontal="distributed" vertical="center" justifyLastLine="1"/>
    </xf>
    <xf numFmtId="0" fontId="39" fillId="8" borderId="200" xfId="0" applyFont="1" applyFill="1" applyBorder="1" applyAlignment="1">
      <alignment horizontal="distributed" vertical="center" justifyLastLine="1"/>
    </xf>
    <xf numFmtId="0" fontId="39" fillId="8" borderId="200" xfId="0" applyFont="1" applyFill="1" applyBorder="1" applyAlignment="1">
      <alignment horizontal="distributed" vertical="center" wrapText="1" justifyLastLine="1"/>
    </xf>
    <xf numFmtId="0" fontId="39" fillId="8" borderId="201" xfId="0" applyFont="1" applyFill="1" applyBorder="1" applyAlignment="1">
      <alignment horizontal="distributed" vertical="center" justifyLastLine="1"/>
    </xf>
    <xf numFmtId="0" fontId="39" fillId="0" borderId="199" xfId="0" applyFont="1" applyBorder="1" applyAlignment="1">
      <alignment vertical="center"/>
    </xf>
    <xf numFmtId="0" fontId="39" fillId="0" borderId="200" xfId="0" applyFont="1" applyBorder="1" applyAlignment="1">
      <alignment vertical="center"/>
    </xf>
    <xf numFmtId="0" fontId="39" fillId="0" borderId="201" xfId="0" applyFont="1" applyBorder="1" applyAlignment="1">
      <alignment vertical="center"/>
    </xf>
    <xf numFmtId="0" fontId="97" fillId="0" borderId="0" xfId="136" applyFont="1">
      <alignment vertical="center"/>
    </xf>
    <xf numFmtId="0" fontId="97" fillId="0" borderId="2" xfId="136" applyFont="1" applyBorder="1" applyAlignment="1">
      <alignment horizontal="center" vertical="center"/>
    </xf>
    <xf numFmtId="0" fontId="97" fillId="0" borderId="10" xfId="136" applyFont="1" applyBorder="1" applyAlignment="1">
      <alignment horizontal="center" vertical="center"/>
    </xf>
    <xf numFmtId="0" fontId="97" fillId="0" borderId="10" xfId="136" applyFont="1" applyBorder="1">
      <alignment vertical="center"/>
    </xf>
    <xf numFmtId="0" fontId="98" fillId="0" borderId="0" xfId="136" applyFont="1">
      <alignment vertical="center"/>
    </xf>
    <xf numFmtId="0" fontId="97" fillId="0" borderId="21" xfId="136" applyFont="1" applyBorder="1">
      <alignment vertical="center"/>
    </xf>
    <xf numFmtId="0" fontId="97" fillId="0" borderId="2" xfId="136" applyFont="1" applyBorder="1">
      <alignment vertical="center"/>
    </xf>
    <xf numFmtId="0" fontId="97" fillId="8" borderId="3" xfId="136" applyFont="1" applyFill="1" applyBorder="1" applyAlignment="1">
      <alignment horizontal="center" vertical="center"/>
    </xf>
    <xf numFmtId="0" fontId="97" fillId="8" borderId="10" xfId="136" applyFont="1" applyFill="1" applyBorder="1" applyAlignment="1">
      <alignment horizontal="center" vertical="center"/>
    </xf>
    <xf numFmtId="49" fontId="40" fillId="7" borderId="0" xfId="0" applyNumberFormat="1" applyFont="1" applyFill="1" applyAlignment="1">
      <alignment horizontal="left" vertical="top"/>
    </xf>
    <xf numFmtId="0" fontId="39" fillId="8" borderId="45" xfId="0" applyFont="1" applyFill="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0" fillId="0" borderId="0" xfId="0" applyFont="1" applyAlignment="1">
      <alignment horizontal="left" vertical="center"/>
    </xf>
    <xf numFmtId="49" fontId="30" fillId="0" borderId="0" xfId="0" applyNumberFormat="1" applyFont="1" applyAlignment="1">
      <alignment horizontal="left" vertical="center"/>
    </xf>
    <xf numFmtId="49" fontId="30" fillId="0" borderId="0" xfId="0" applyNumberFormat="1" applyFont="1" applyAlignment="1">
      <alignment horizontal="right" vertical="center" wrapText="1"/>
    </xf>
    <xf numFmtId="0" fontId="30" fillId="0" borderId="0" xfId="0" applyFont="1" applyAlignment="1">
      <alignment horizontal="left" vertical="center" wrapText="1"/>
    </xf>
    <xf numFmtId="0" fontId="30" fillId="0" borderId="0" xfId="0" applyFont="1" applyAlignment="1">
      <alignment horizontal="left" wrapText="1"/>
    </xf>
    <xf numFmtId="0" fontId="46" fillId="0" borderId="0" xfId="0" applyFont="1" applyAlignment="1">
      <alignment horizontal="left"/>
    </xf>
    <xf numFmtId="49" fontId="46" fillId="0" borderId="0" xfId="0" applyNumberFormat="1" applyFont="1" applyAlignment="1">
      <alignment horizontal="left" vertical="center"/>
    </xf>
    <xf numFmtId="49" fontId="46" fillId="0" borderId="0" xfId="0" applyNumberFormat="1" applyFont="1" applyAlignment="1">
      <alignment horizontal="left"/>
    </xf>
    <xf numFmtId="0" fontId="46" fillId="0" borderId="0" xfId="0" applyFont="1" applyAlignment="1">
      <alignment horizontal="left" wrapText="1"/>
    </xf>
    <xf numFmtId="0" fontId="40" fillId="0" borderId="0" xfId="0" applyFont="1"/>
    <xf numFmtId="0" fontId="39" fillId="0" borderId="13" xfId="0" applyFont="1" applyBorder="1" applyAlignment="1">
      <alignment horizontal="center" vertical="center" wrapText="1"/>
    </xf>
    <xf numFmtId="49" fontId="39" fillId="0" borderId="12" xfId="0" applyNumberFormat="1" applyFont="1" applyBorder="1" applyAlignment="1">
      <alignment horizontal="center" vertical="center" wrapText="1"/>
    </xf>
    <xf numFmtId="0" fontId="39" fillId="0" borderId="9" xfId="0" applyFont="1" applyBorder="1" applyAlignment="1">
      <alignment horizontal="center" vertical="center" wrapText="1"/>
    </xf>
    <xf numFmtId="49" fontId="39" fillId="0" borderId="114" xfId="0" applyNumberFormat="1" applyFont="1" applyBorder="1" applyAlignment="1">
      <alignment horizontal="center" vertical="center" wrapText="1"/>
    </xf>
    <xf numFmtId="49" fontId="39" fillId="0" borderId="16" xfId="0" applyNumberFormat="1" applyFont="1" applyBorder="1" applyAlignment="1">
      <alignment horizontal="center" vertical="center" wrapText="1"/>
    </xf>
    <xf numFmtId="0" fontId="39" fillId="0" borderId="206" xfId="0" applyFont="1" applyBorder="1" applyAlignment="1">
      <alignment vertical="center" wrapText="1"/>
    </xf>
    <xf numFmtId="0" fontId="39" fillId="0" borderId="109" xfId="0" applyFont="1" applyBorder="1" applyAlignment="1">
      <alignment horizontal="center" vertical="center" wrapText="1"/>
    </xf>
    <xf numFmtId="49" fontId="39" fillId="0" borderId="59" xfId="0" applyNumberFormat="1" applyFont="1" applyBorder="1" applyAlignment="1">
      <alignment horizontal="center" vertical="center" wrapText="1"/>
    </xf>
    <xf numFmtId="0" fontId="40" fillId="0" borderId="0" xfId="0" applyFont="1" applyAlignment="1">
      <alignment horizontal="center" vertical="top"/>
    </xf>
    <xf numFmtId="0" fontId="39" fillId="8" borderId="33" xfId="0" applyFont="1" applyFill="1" applyBorder="1" applyAlignment="1">
      <alignment horizontal="center" vertical="center" wrapText="1"/>
    </xf>
    <xf numFmtId="0" fontId="39" fillId="8" borderId="188" xfId="0" applyFont="1" applyFill="1" applyBorder="1" applyAlignment="1">
      <alignment horizontal="center" vertical="center" wrapText="1"/>
    </xf>
    <xf numFmtId="0" fontId="39" fillId="8" borderId="35" xfId="0" applyFont="1" applyFill="1" applyBorder="1" applyAlignment="1">
      <alignment horizontal="center" vertical="center" wrapText="1"/>
    </xf>
    <xf numFmtId="38" fontId="40" fillId="0" borderId="47" xfId="31" applyFont="1" applyFill="1" applyBorder="1" applyAlignment="1">
      <alignment horizontal="right" vertical="center"/>
    </xf>
    <xf numFmtId="38" fontId="40" fillId="0" borderId="39" xfId="31" applyFont="1" applyFill="1" applyBorder="1" applyAlignment="1">
      <alignment horizontal="right" vertical="center"/>
    </xf>
    <xf numFmtId="38" fontId="40" fillId="0" borderId="4" xfId="31" applyFont="1" applyFill="1" applyBorder="1" applyAlignment="1">
      <alignment horizontal="right" vertical="center"/>
    </xf>
    <xf numFmtId="38" fontId="40" fillId="0" borderId="31" xfId="31" applyFont="1" applyFill="1" applyBorder="1" applyAlignment="1">
      <alignment horizontal="right" vertical="center"/>
    </xf>
    <xf numFmtId="38" fontId="40" fillId="0" borderId="10" xfId="31" applyFont="1" applyFill="1" applyBorder="1" applyAlignment="1">
      <alignment horizontal="right" vertical="center"/>
    </xf>
    <xf numFmtId="38" fontId="40" fillId="0" borderId="32" xfId="31" applyFont="1" applyFill="1" applyBorder="1" applyAlignment="1">
      <alignment horizontal="right" vertical="center"/>
    </xf>
    <xf numFmtId="38" fontId="40" fillId="0" borderId="56" xfId="31" applyFont="1" applyFill="1" applyBorder="1" applyAlignment="1">
      <alignment horizontal="right" vertical="center"/>
    </xf>
    <xf numFmtId="38" fontId="40" fillId="0" borderId="20" xfId="31" applyFont="1" applyFill="1" applyBorder="1" applyAlignment="1">
      <alignment horizontal="right" vertical="center"/>
    </xf>
    <xf numFmtId="38" fontId="40" fillId="0" borderId="58" xfId="31" applyFont="1" applyFill="1" applyBorder="1" applyAlignment="1">
      <alignment horizontal="right" vertical="center"/>
    </xf>
    <xf numFmtId="38" fontId="40" fillId="0" borderId="117" xfId="31" applyFont="1" applyFill="1" applyBorder="1" applyAlignment="1">
      <alignment horizontal="right" vertical="center"/>
    </xf>
    <xf numFmtId="38" fontId="40" fillId="0" borderId="96" xfId="31" applyFont="1" applyFill="1" applyBorder="1" applyAlignment="1">
      <alignment horizontal="right" vertical="center"/>
    </xf>
    <xf numFmtId="38" fontId="40" fillId="0" borderId="95" xfId="31" applyFont="1" applyFill="1" applyBorder="1" applyAlignment="1">
      <alignment horizontal="right" vertical="center"/>
    </xf>
    <xf numFmtId="38" fontId="40" fillId="34" borderId="224" xfId="31" applyFont="1" applyFill="1" applyBorder="1" applyAlignment="1">
      <alignment horizontal="right" vertical="center"/>
    </xf>
    <xf numFmtId="38" fontId="40" fillId="34" borderId="96" xfId="31" applyFont="1" applyFill="1" applyBorder="1" applyAlignment="1">
      <alignment horizontal="right" vertical="center"/>
    </xf>
    <xf numFmtId="38" fontId="40" fillId="34" borderId="225" xfId="31" applyFont="1" applyFill="1" applyBorder="1" applyAlignment="1">
      <alignment horizontal="right" vertical="center"/>
    </xf>
    <xf numFmtId="38" fontId="40" fillId="0" borderId="97" xfId="31" applyFont="1" applyFill="1" applyBorder="1" applyAlignment="1">
      <alignment horizontal="right" vertical="center"/>
    </xf>
    <xf numFmtId="38" fontId="40" fillId="0" borderId="118" xfId="31" applyFont="1" applyFill="1" applyBorder="1" applyAlignment="1">
      <alignment horizontal="right" vertical="center"/>
    </xf>
    <xf numFmtId="38" fontId="40" fillId="0" borderId="99" xfId="31" applyFont="1" applyFill="1" applyBorder="1" applyAlignment="1">
      <alignment horizontal="right" vertical="center"/>
    </xf>
    <xf numFmtId="38" fontId="40" fillId="0" borderId="98" xfId="31" applyFont="1" applyFill="1" applyBorder="1" applyAlignment="1">
      <alignment horizontal="right" vertical="center"/>
    </xf>
    <xf numFmtId="38" fontId="40" fillId="34" borderId="138" xfId="31" applyFont="1" applyFill="1" applyBorder="1" applyAlignment="1">
      <alignment horizontal="right" vertical="center"/>
    </xf>
    <xf numFmtId="38" fontId="40" fillId="34" borderId="99" xfId="31" applyFont="1" applyFill="1" applyBorder="1" applyAlignment="1">
      <alignment horizontal="right" vertical="center"/>
    </xf>
    <xf numFmtId="38" fontId="40" fillId="34" borderId="226" xfId="31" applyFont="1" applyFill="1" applyBorder="1" applyAlignment="1">
      <alignment horizontal="right" vertical="center"/>
    </xf>
    <xf numFmtId="38" fontId="40" fillId="0" borderId="100" xfId="31" applyFont="1" applyFill="1" applyBorder="1" applyAlignment="1">
      <alignment horizontal="right" vertical="center"/>
    </xf>
    <xf numFmtId="38" fontId="40" fillId="0" borderId="233" xfId="31" applyFont="1" applyFill="1" applyBorder="1" applyAlignment="1">
      <alignment horizontal="right" vertical="center"/>
    </xf>
    <xf numFmtId="38" fontId="40" fillId="0" borderId="234" xfId="31" applyFont="1" applyFill="1" applyBorder="1" applyAlignment="1">
      <alignment horizontal="right" vertical="center"/>
    </xf>
    <xf numFmtId="38" fontId="40" fillId="0" borderId="232" xfId="31" applyFont="1" applyFill="1" applyBorder="1" applyAlignment="1">
      <alignment horizontal="right" vertical="center"/>
    </xf>
    <xf numFmtId="38" fontId="40" fillId="34" borderId="235" xfId="31" applyFont="1" applyFill="1" applyBorder="1" applyAlignment="1">
      <alignment horizontal="right" vertical="center"/>
    </xf>
    <xf numFmtId="38" fontId="40" fillId="34" borderId="234" xfId="31" applyFont="1" applyFill="1" applyBorder="1" applyAlignment="1">
      <alignment horizontal="right" vertical="center"/>
    </xf>
    <xf numFmtId="38" fontId="40" fillId="34" borderId="236" xfId="31" applyFont="1" applyFill="1" applyBorder="1" applyAlignment="1">
      <alignment horizontal="right" vertical="center"/>
    </xf>
    <xf numFmtId="38" fontId="40" fillId="0" borderId="237" xfId="31" applyFont="1" applyFill="1" applyBorder="1" applyAlignment="1">
      <alignment horizontal="right" vertical="center"/>
    </xf>
    <xf numFmtId="38" fontId="40" fillId="0" borderId="62" xfId="31" applyFont="1" applyFill="1" applyBorder="1" applyAlignment="1">
      <alignment horizontal="right" vertical="center"/>
    </xf>
    <xf numFmtId="38" fontId="40" fillId="0" borderId="3" xfId="31" applyFont="1" applyFill="1" applyBorder="1" applyAlignment="1">
      <alignment horizontal="right" vertical="center"/>
    </xf>
    <xf numFmtId="38" fontId="40" fillId="0" borderId="2" xfId="31" applyFont="1" applyFill="1" applyBorder="1" applyAlignment="1">
      <alignment horizontal="right" vertical="center"/>
    </xf>
    <xf numFmtId="38" fontId="40" fillId="0" borderId="33" xfId="31" applyFont="1" applyFill="1" applyBorder="1" applyAlignment="1">
      <alignment horizontal="right" vertical="center"/>
    </xf>
    <xf numFmtId="38" fontId="40" fillId="0" borderId="34" xfId="31" applyFont="1" applyFill="1" applyBorder="1" applyAlignment="1">
      <alignment horizontal="right" vertical="center"/>
    </xf>
    <xf numFmtId="38" fontId="40" fillId="34" borderId="117" xfId="31" applyFont="1" applyFill="1" applyBorder="1" applyAlignment="1">
      <alignment horizontal="right" vertical="center"/>
    </xf>
    <xf numFmtId="38" fontId="40" fillId="34" borderId="108" xfId="31" applyFont="1" applyFill="1" applyBorder="1" applyAlignment="1">
      <alignment horizontal="right" vertical="center"/>
    </xf>
    <xf numFmtId="38" fontId="40" fillId="34" borderId="8" xfId="31" applyFont="1" applyFill="1" applyBorder="1" applyAlignment="1">
      <alignment horizontal="right" vertical="center"/>
    </xf>
    <xf numFmtId="38" fontId="40" fillId="34" borderId="42" xfId="31" applyFont="1" applyFill="1" applyBorder="1" applyAlignment="1">
      <alignment horizontal="right" vertical="center"/>
    </xf>
    <xf numFmtId="38" fontId="40" fillId="34" borderId="0" xfId="31" applyFont="1" applyFill="1" applyBorder="1" applyAlignment="1">
      <alignment horizontal="right" vertical="center"/>
    </xf>
    <xf numFmtId="38" fontId="40" fillId="34" borderId="49" xfId="31" applyFont="1" applyFill="1" applyBorder="1" applyAlignment="1">
      <alignment horizontal="right" vertical="center"/>
    </xf>
    <xf numFmtId="38" fontId="40" fillId="34" borderId="43" xfId="31" applyFont="1" applyFill="1" applyBorder="1" applyAlignment="1">
      <alignment horizontal="right" vertical="center"/>
    </xf>
    <xf numFmtId="38" fontId="40" fillId="0" borderId="64" xfId="31" applyFont="1" applyFill="1" applyBorder="1" applyAlignment="1">
      <alignment horizontal="right" vertical="center"/>
    </xf>
    <xf numFmtId="38" fontId="40" fillId="0" borderId="36" xfId="31" applyFont="1" applyFill="1" applyBorder="1" applyAlignment="1">
      <alignment horizontal="right" vertical="center"/>
    </xf>
    <xf numFmtId="38" fontId="40" fillId="0" borderId="63" xfId="31" applyFont="1" applyFill="1" applyBorder="1" applyAlignment="1">
      <alignment horizontal="right" vertical="center"/>
    </xf>
    <xf numFmtId="38" fontId="40" fillId="0" borderId="35" xfId="31" applyFont="1" applyFill="1" applyBorder="1" applyAlignment="1">
      <alignment horizontal="right" vertical="center"/>
    </xf>
    <xf numFmtId="38" fontId="40" fillId="0" borderId="37" xfId="31" applyFont="1" applyFill="1" applyBorder="1" applyAlignment="1">
      <alignment horizontal="right" vertical="center"/>
    </xf>
    <xf numFmtId="38" fontId="40" fillId="0" borderId="90" xfId="31" applyFont="1" applyFill="1" applyBorder="1" applyAlignment="1">
      <alignment horizontal="right" vertical="center"/>
    </xf>
    <xf numFmtId="38" fontId="40" fillId="0" borderId="38" xfId="31" applyFont="1" applyFill="1" applyBorder="1" applyAlignment="1">
      <alignment horizontal="right" vertical="center"/>
    </xf>
    <xf numFmtId="38" fontId="40" fillId="0" borderId="40" xfId="31" applyFont="1" applyFill="1" applyBorder="1" applyAlignment="1">
      <alignment horizontal="right" vertical="center"/>
    </xf>
    <xf numFmtId="38" fontId="40" fillId="0" borderId="65" xfId="31" applyFont="1" applyFill="1" applyBorder="1" applyAlignment="1">
      <alignment horizontal="right" vertical="center"/>
    </xf>
    <xf numFmtId="38" fontId="40" fillId="34" borderId="62" xfId="31" applyFont="1" applyFill="1" applyBorder="1" applyAlignment="1">
      <alignment horizontal="right" vertical="center"/>
    </xf>
    <xf numFmtId="38" fontId="40" fillId="34" borderId="3" xfId="31" applyFont="1" applyFill="1" applyBorder="1" applyAlignment="1">
      <alignment horizontal="right" vertical="center"/>
    </xf>
    <xf numFmtId="38" fontId="40" fillId="34" borderId="2" xfId="31" applyFont="1" applyFill="1" applyBorder="1" applyAlignment="1">
      <alignment horizontal="right" vertical="center"/>
    </xf>
    <xf numFmtId="38" fontId="40" fillId="34" borderId="33" xfId="31" applyFont="1" applyFill="1" applyBorder="1" applyAlignment="1">
      <alignment horizontal="right" vertical="center"/>
    </xf>
    <xf numFmtId="38" fontId="40" fillId="34" borderId="34" xfId="31" applyFont="1" applyFill="1" applyBorder="1" applyAlignment="1">
      <alignment horizontal="right" vertical="center"/>
    </xf>
    <xf numFmtId="38" fontId="40" fillId="0" borderId="61" xfId="31" applyFont="1" applyFill="1" applyBorder="1" applyAlignment="1">
      <alignment horizontal="right" vertical="center"/>
    </xf>
    <xf numFmtId="38" fontId="40" fillId="0" borderId="21" xfId="31" applyFont="1" applyFill="1" applyBorder="1" applyAlignment="1">
      <alignment horizontal="right" vertical="center"/>
    </xf>
    <xf numFmtId="38" fontId="40" fillId="0" borderId="91" xfId="31" applyFont="1" applyFill="1" applyBorder="1" applyAlignment="1">
      <alignment horizontal="right" vertical="center"/>
    </xf>
    <xf numFmtId="38" fontId="40" fillId="34" borderId="61" xfId="31" applyFont="1" applyFill="1" applyBorder="1" applyAlignment="1">
      <alignment horizontal="right" vertical="center"/>
    </xf>
    <xf numFmtId="38" fontId="40" fillId="34" borderId="10" xfId="31" applyFont="1" applyFill="1" applyBorder="1" applyAlignment="1">
      <alignment horizontal="right" vertical="center"/>
    </xf>
    <xf numFmtId="38" fontId="40" fillId="34" borderId="21" xfId="31" applyFont="1" applyFill="1" applyBorder="1" applyAlignment="1">
      <alignment horizontal="right" vertical="center"/>
    </xf>
    <xf numFmtId="38" fontId="40" fillId="34" borderId="31" xfId="31" applyFont="1" applyFill="1" applyBorder="1" applyAlignment="1">
      <alignment horizontal="right" vertical="center"/>
    </xf>
    <xf numFmtId="38" fontId="40" fillId="34" borderId="32" xfId="31" applyFont="1" applyFill="1" applyBorder="1" applyAlignment="1">
      <alignment horizontal="right" vertical="center"/>
    </xf>
    <xf numFmtId="38" fontId="40" fillId="0" borderId="94" xfId="31" applyFont="1" applyFill="1" applyBorder="1" applyAlignment="1">
      <alignment vertical="center"/>
    </xf>
    <xf numFmtId="183" fontId="40" fillId="34" borderId="117" xfId="31" applyNumberFormat="1" applyFont="1" applyFill="1" applyBorder="1" applyAlignment="1">
      <alignment vertical="center"/>
    </xf>
    <xf numFmtId="183" fontId="40" fillId="34" borderId="96" xfId="31" applyNumberFormat="1" applyFont="1" applyFill="1" applyBorder="1" applyAlignment="1">
      <alignment vertical="center"/>
    </xf>
    <xf numFmtId="183" fontId="40" fillId="34" borderId="108" xfId="31" applyNumberFormat="1" applyFont="1" applyFill="1" applyBorder="1" applyAlignment="1">
      <alignment vertical="center"/>
    </xf>
    <xf numFmtId="183" fontId="40" fillId="34" borderId="225" xfId="31" applyNumberFormat="1" applyFont="1" applyFill="1" applyBorder="1" applyAlignment="1">
      <alignment vertical="center"/>
    </xf>
    <xf numFmtId="183" fontId="40" fillId="34" borderId="224" xfId="31" applyNumberFormat="1" applyFont="1" applyFill="1" applyBorder="1" applyAlignment="1">
      <alignment vertical="center"/>
    </xf>
    <xf numFmtId="38" fontId="40" fillId="0" borderId="97" xfId="31" applyFont="1" applyFill="1" applyBorder="1" applyAlignment="1">
      <alignment vertical="center"/>
    </xf>
    <xf numFmtId="183" fontId="40" fillId="34" borderId="118" xfId="31" applyNumberFormat="1" applyFont="1" applyFill="1" applyBorder="1" applyAlignment="1">
      <alignment vertical="center"/>
    </xf>
    <xf numFmtId="183" fontId="40" fillId="34" borderId="99" xfId="31" applyNumberFormat="1" applyFont="1" applyFill="1" applyBorder="1" applyAlignment="1">
      <alignment vertical="center"/>
    </xf>
    <xf numFmtId="183" fontId="40" fillId="34" borderId="110" xfId="31" applyNumberFormat="1" applyFont="1" applyFill="1" applyBorder="1" applyAlignment="1">
      <alignment vertical="center"/>
    </xf>
    <xf numFmtId="183" fontId="40" fillId="34" borderId="226" xfId="31" applyNumberFormat="1" applyFont="1" applyFill="1" applyBorder="1" applyAlignment="1">
      <alignment vertical="center"/>
    </xf>
    <xf numFmtId="183" fontId="40" fillId="34" borderId="138" xfId="31" applyNumberFormat="1" applyFont="1" applyFill="1" applyBorder="1" applyAlignment="1">
      <alignment vertical="center"/>
    </xf>
    <xf numFmtId="38" fontId="40" fillId="0" borderId="100" xfId="31" applyFont="1" applyFill="1" applyBorder="1" applyAlignment="1">
      <alignment vertical="center"/>
    </xf>
    <xf numFmtId="183" fontId="40" fillId="34" borderId="119" xfId="31" applyNumberFormat="1" applyFont="1" applyFill="1" applyBorder="1" applyAlignment="1">
      <alignment vertical="center"/>
    </xf>
    <xf numFmtId="183" fontId="40" fillId="34" borderId="101" xfId="31" applyNumberFormat="1" applyFont="1" applyFill="1" applyBorder="1" applyAlignment="1">
      <alignment vertical="center"/>
    </xf>
    <xf numFmtId="183" fontId="40" fillId="34" borderId="111" xfId="31" applyNumberFormat="1" applyFont="1" applyFill="1" applyBorder="1" applyAlignment="1">
      <alignment vertical="center"/>
    </xf>
    <xf numFmtId="183" fontId="40" fillId="34" borderId="228" xfId="31" applyNumberFormat="1" applyFont="1" applyFill="1" applyBorder="1" applyAlignment="1">
      <alignment vertical="center"/>
    </xf>
    <xf numFmtId="183" fontId="40" fillId="34" borderId="227" xfId="31" applyNumberFormat="1" applyFont="1" applyFill="1" applyBorder="1" applyAlignment="1">
      <alignment vertical="center"/>
    </xf>
    <xf numFmtId="38" fontId="40" fillId="0" borderId="102" xfId="31" applyFont="1" applyFill="1" applyBorder="1" applyAlignment="1">
      <alignment vertical="center"/>
    </xf>
    <xf numFmtId="183" fontId="40" fillId="34" borderId="98" xfId="31" applyNumberFormat="1" applyFont="1" applyFill="1" applyBorder="1" applyAlignment="1">
      <alignment vertical="center"/>
    </xf>
    <xf numFmtId="183" fontId="40" fillId="34" borderId="103" xfId="31" applyNumberFormat="1" applyFont="1" applyFill="1" applyBorder="1" applyAlignment="1">
      <alignment vertical="center"/>
    </xf>
    <xf numFmtId="183" fontId="40" fillId="34" borderId="136" xfId="31" applyNumberFormat="1" applyFont="1" applyFill="1" applyBorder="1" applyAlignment="1">
      <alignment vertical="center"/>
    </xf>
    <xf numFmtId="183" fontId="40" fillId="34" borderId="8" xfId="31" applyNumberFormat="1" applyFont="1" applyFill="1" applyBorder="1" applyAlignment="1">
      <alignment vertical="center"/>
    </xf>
    <xf numFmtId="183" fontId="40" fillId="34" borderId="42" xfId="31" applyNumberFormat="1" applyFont="1" applyFill="1" applyBorder="1" applyAlignment="1">
      <alignment vertical="center"/>
    </xf>
    <xf numFmtId="183" fontId="40" fillId="34" borderId="18" xfId="31" applyNumberFormat="1" applyFont="1" applyFill="1" applyBorder="1" applyAlignment="1">
      <alignment vertical="center"/>
    </xf>
    <xf numFmtId="183" fontId="40" fillId="34" borderId="104" xfId="31" applyNumberFormat="1" applyFont="1" applyFill="1" applyBorder="1" applyAlignment="1">
      <alignment vertical="center"/>
    </xf>
    <xf numFmtId="183" fontId="40" fillId="34" borderId="229" xfId="31" applyNumberFormat="1" applyFont="1" applyFill="1" applyBorder="1" applyAlignment="1">
      <alignment vertical="center"/>
    </xf>
    <xf numFmtId="38" fontId="40" fillId="0" borderId="90" xfId="31" applyFont="1" applyFill="1" applyBorder="1" applyAlignment="1">
      <alignment vertical="center"/>
    </xf>
    <xf numFmtId="183" fontId="40" fillId="34" borderId="120" xfId="31" applyNumberFormat="1" applyFont="1" applyFill="1" applyBorder="1" applyAlignment="1">
      <alignment vertical="center"/>
    </xf>
    <xf numFmtId="183" fontId="40" fillId="34" borderId="105" xfId="31" applyNumberFormat="1" applyFont="1" applyFill="1" applyBorder="1" applyAlignment="1">
      <alignment vertical="center"/>
    </xf>
    <xf numFmtId="183" fontId="40" fillId="34" borderId="116" xfId="31" applyNumberFormat="1" applyFont="1" applyFill="1" applyBorder="1" applyAlignment="1">
      <alignment vertical="center"/>
    </xf>
    <xf numFmtId="183" fontId="40" fillId="34" borderId="230" xfId="31" applyNumberFormat="1" applyFont="1" applyFill="1" applyBorder="1" applyAlignment="1">
      <alignment vertical="center"/>
    </xf>
    <xf numFmtId="183" fontId="40" fillId="34" borderId="137" xfId="31" applyNumberFormat="1" applyFont="1" applyFill="1" applyBorder="1" applyAlignment="1">
      <alignment vertical="center"/>
    </xf>
    <xf numFmtId="38" fontId="40" fillId="0" borderId="65" xfId="31" applyFont="1" applyFill="1" applyBorder="1" applyAlignment="1">
      <alignment vertical="center"/>
    </xf>
    <xf numFmtId="183" fontId="40" fillId="0" borderId="54" xfId="31" applyNumberFormat="1" applyFont="1" applyFill="1" applyBorder="1" applyAlignment="1">
      <alignment horizontal="center" vertical="center"/>
    </xf>
    <xf numFmtId="0" fontId="40" fillId="0" borderId="171" xfId="0" applyFont="1" applyBorder="1" applyAlignment="1">
      <alignment vertical="center"/>
    </xf>
    <xf numFmtId="0" fontId="40" fillId="0" borderId="172" xfId="0" applyFont="1" applyBorder="1" applyAlignment="1">
      <alignment vertical="center"/>
    </xf>
    <xf numFmtId="0" fontId="40" fillId="0" borderId="173" xfId="0" applyFont="1" applyBorder="1" applyAlignment="1">
      <alignment vertical="center"/>
    </xf>
    <xf numFmtId="0" fontId="40" fillId="0" borderId="231" xfId="0" applyFont="1" applyBorder="1" applyAlignment="1">
      <alignment vertical="center"/>
    </xf>
    <xf numFmtId="0" fontId="40" fillId="0" borderId="174" xfId="0" applyFont="1" applyBorder="1" applyAlignment="1">
      <alignment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0" fontId="40" fillId="34" borderId="63" xfId="0" applyFont="1" applyFill="1" applyBorder="1" applyAlignment="1">
      <alignment horizontal="center" vertical="center"/>
    </xf>
    <xf numFmtId="38" fontId="40" fillId="0" borderId="35" xfId="31" applyFont="1" applyFill="1" applyBorder="1" applyAlignment="1">
      <alignment vertical="center"/>
    </xf>
    <xf numFmtId="38" fontId="40" fillId="0" borderId="36" xfId="31" applyFont="1" applyFill="1" applyBorder="1" applyAlignment="1">
      <alignment vertical="center"/>
    </xf>
    <xf numFmtId="38" fontId="40" fillId="0" borderId="37" xfId="31" applyFont="1" applyFill="1" applyBorder="1" applyAlignment="1">
      <alignment vertical="center"/>
    </xf>
    <xf numFmtId="10" fontId="40" fillId="0" borderId="46" xfId="119" applyNumberFormat="1" applyFont="1" applyFill="1" applyBorder="1" applyAlignment="1">
      <alignment vertical="center"/>
    </xf>
    <xf numFmtId="0" fontId="39" fillId="0" borderId="0" xfId="0" applyFont="1" applyAlignment="1" applyProtection="1">
      <alignment vertical="center" shrinkToFit="1"/>
      <protection locked="0"/>
    </xf>
    <xf numFmtId="38" fontId="39" fillId="0" borderId="46" xfId="31" applyFont="1" applyFill="1" applyBorder="1" applyAlignment="1">
      <alignment horizontal="right" vertical="center"/>
    </xf>
    <xf numFmtId="38" fontId="39" fillId="34" borderId="257" xfId="31" applyFont="1" applyFill="1" applyBorder="1" applyAlignment="1" applyProtection="1">
      <alignment horizontal="right" vertical="center"/>
      <protection locked="0"/>
    </xf>
    <xf numFmtId="38" fontId="39" fillId="34" borderId="258" xfId="31" applyFont="1" applyFill="1" applyBorder="1" applyAlignment="1" applyProtection="1">
      <alignment horizontal="right" vertical="center"/>
      <protection locked="0"/>
    </xf>
    <xf numFmtId="38" fontId="39" fillId="34" borderId="259" xfId="31" applyFont="1" applyFill="1" applyBorder="1" applyAlignment="1" applyProtection="1">
      <alignment horizontal="right" vertical="center"/>
      <protection locked="0"/>
    </xf>
    <xf numFmtId="38" fontId="39" fillId="34" borderId="77" xfId="31" applyFont="1" applyFill="1" applyBorder="1" applyAlignment="1" applyProtection="1">
      <alignment horizontal="right" vertical="center"/>
      <protection locked="0"/>
    </xf>
    <xf numFmtId="38" fontId="39" fillId="34" borderId="207" xfId="31" applyFont="1" applyFill="1" applyBorder="1" applyAlignment="1" applyProtection="1">
      <alignment horizontal="right" vertical="center"/>
      <protection locked="0"/>
    </xf>
    <xf numFmtId="38" fontId="39" fillId="34" borderId="190" xfId="31" applyFont="1" applyFill="1" applyBorder="1" applyAlignment="1" applyProtection="1">
      <alignment horizontal="right" vertical="center"/>
      <protection locked="0"/>
    </xf>
    <xf numFmtId="38" fontId="39" fillId="34" borderId="189" xfId="31" applyFont="1" applyFill="1" applyBorder="1" applyAlignment="1" applyProtection="1">
      <alignment horizontal="right" vertical="center"/>
      <protection locked="0"/>
    </xf>
    <xf numFmtId="38" fontId="39" fillId="34" borderId="74" xfId="31" applyFont="1" applyFill="1" applyBorder="1" applyAlignment="1" applyProtection="1">
      <alignment horizontal="right" vertical="center"/>
      <protection locked="0"/>
    </xf>
    <xf numFmtId="38" fontId="39" fillId="34" borderId="73" xfId="31" applyFont="1" applyFill="1" applyBorder="1" applyAlignment="1" applyProtection="1">
      <alignment horizontal="right" vertical="center"/>
      <protection locked="0"/>
    </xf>
    <xf numFmtId="0" fontId="39" fillId="0" borderId="40" xfId="0" applyFont="1" applyBorder="1" applyAlignment="1">
      <alignment vertical="center"/>
    </xf>
    <xf numFmtId="0" fontId="39" fillId="34" borderId="34" xfId="0" applyFont="1" applyFill="1" applyBorder="1" applyAlignment="1">
      <alignment horizontal="left" vertical="center"/>
    </xf>
    <xf numFmtId="0" fontId="39" fillId="34" borderId="43" xfId="0" applyFont="1" applyFill="1" applyBorder="1" applyAlignment="1">
      <alignment horizontal="right" vertical="center"/>
    </xf>
    <xf numFmtId="0" fontId="39" fillId="0" borderId="40" xfId="0" applyFont="1" applyBorder="1" applyAlignment="1">
      <alignment horizontal="right" vertical="center"/>
    </xf>
    <xf numFmtId="0" fontId="39" fillId="34" borderId="165" xfId="0" applyFont="1" applyFill="1" applyBorder="1" applyAlignment="1">
      <alignment horizontal="right" vertical="center"/>
    </xf>
    <xf numFmtId="0" fontId="39" fillId="0" borderId="32" xfId="0" applyFont="1" applyBorder="1" applyAlignment="1">
      <alignment horizontal="right" vertical="center"/>
    </xf>
    <xf numFmtId="0" fontId="39" fillId="34" borderId="34" xfId="0" applyFont="1" applyFill="1" applyBorder="1" applyAlignment="1">
      <alignment horizontal="right" vertical="center"/>
    </xf>
    <xf numFmtId="0" fontId="39" fillId="34" borderId="32" xfId="0" applyFont="1" applyFill="1" applyBorder="1" applyAlignment="1">
      <alignment horizontal="right" vertical="center"/>
    </xf>
    <xf numFmtId="0" fontId="39" fillId="34" borderId="205" xfId="0" applyFont="1" applyFill="1" applyBorder="1" applyAlignment="1">
      <alignment horizontal="right" vertical="center"/>
    </xf>
    <xf numFmtId="0" fontId="39" fillId="0" borderId="260" xfId="0" applyFont="1" applyBorder="1" applyAlignment="1">
      <alignment vertical="center"/>
    </xf>
    <xf numFmtId="38" fontId="39" fillId="0" borderId="69" xfId="31" applyFont="1" applyBorder="1" applyAlignment="1">
      <alignment vertical="center"/>
    </xf>
    <xf numFmtId="38" fontId="39" fillId="34" borderId="12" xfId="31" applyFont="1" applyFill="1" applyBorder="1" applyAlignment="1">
      <alignment horizontal="right" vertical="center"/>
    </xf>
    <xf numFmtId="38" fontId="39" fillId="34" borderId="18" xfId="31" applyFont="1" applyFill="1" applyBorder="1" applyAlignment="1">
      <alignment horizontal="right" vertical="center"/>
    </xf>
    <xf numFmtId="38" fontId="39" fillId="0" borderId="69" xfId="31" applyFont="1" applyBorder="1" applyAlignment="1">
      <alignment horizontal="right" vertical="center"/>
    </xf>
    <xf numFmtId="38" fontId="39" fillId="34" borderId="115" xfId="31" applyFont="1" applyFill="1" applyBorder="1" applyAlignment="1">
      <alignment horizontal="right" vertical="center"/>
    </xf>
    <xf numFmtId="38" fontId="39" fillId="0" borderId="20" xfId="31" applyFont="1" applyBorder="1" applyAlignment="1">
      <alignment horizontal="right" vertical="center"/>
    </xf>
    <xf numFmtId="38" fontId="39" fillId="34" borderId="20" xfId="31" applyFont="1" applyFill="1" applyBorder="1" applyAlignment="1">
      <alignment horizontal="right" vertical="center"/>
    </xf>
    <xf numFmtId="38" fontId="39" fillId="34" borderId="185" xfId="31" applyFont="1" applyFill="1" applyBorder="1" applyAlignment="1">
      <alignment horizontal="right" vertical="center"/>
    </xf>
    <xf numFmtId="38" fontId="39" fillId="0" borderId="106" xfId="31" applyFont="1" applyBorder="1" applyAlignment="1">
      <alignment horizontal="right" vertical="center"/>
    </xf>
    <xf numFmtId="38" fontId="39" fillId="0" borderId="115" xfId="31" applyFont="1" applyBorder="1" applyAlignment="1">
      <alignment horizontal="right" vertical="center"/>
    </xf>
    <xf numFmtId="3" fontId="39" fillId="0" borderId="0" xfId="31" applyNumberFormat="1" applyFont="1" applyFill="1" applyAlignment="1">
      <alignment horizontal="left" vertical="center"/>
    </xf>
    <xf numFmtId="38" fontId="39" fillId="34" borderId="220" xfId="31" applyFont="1" applyFill="1" applyBorder="1" applyAlignment="1">
      <alignment horizontal="right" vertical="center"/>
    </xf>
    <xf numFmtId="38" fontId="39" fillId="34" borderId="48" xfId="31" applyFont="1" applyFill="1" applyBorder="1" applyAlignment="1">
      <alignment horizontal="right" vertical="center"/>
    </xf>
    <xf numFmtId="38" fontId="39" fillId="34" borderId="13" xfId="31" applyFont="1" applyFill="1" applyBorder="1" applyAlignment="1">
      <alignment horizontal="right" vertical="center"/>
    </xf>
    <xf numFmtId="38" fontId="39" fillId="34" borderId="50" xfId="31" applyFont="1" applyFill="1" applyBorder="1" applyAlignment="1">
      <alignment horizontal="right" vertical="center"/>
    </xf>
    <xf numFmtId="38" fontId="39" fillId="34" borderId="109" xfId="31" applyFont="1" applyFill="1" applyBorder="1" applyAlignment="1">
      <alignment horizontal="right" vertical="center"/>
    </xf>
    <xf numFmtId="38" fontId="39" fillId="34" borderId="60" xfId="31" applyFont="1" applyFill="1" applyBorder="1" applyAlignment="1">
      <alignment horizontal="right" vertical="center"/>
    </xf>
    <xf numFmtId="38" fontId="39" fillId="0" borderId="45" xfId="31" applyFont="1" applyFill="1" applyBorder="1" applyAlignment="1">
      <alignment horizontal="right" vertical="center"/>
    </xf>
    <xf numFmtId="38" fontId="39" fillId="0" borderId="91" xfId="31" applyFont="1" applyFill="1" applyBorder="1" applyAlignment="1">
      <alignment horizontal="right" vertical="center"/>
    </xf>
    <xf numFmtId="38" fontId="39" fillId="0" borderId="90" xfId="31" applyFont="1" applyFill="1" applyBorder="1" applyAlignment="1">
      <alignment horizontal="right" vertical="center"/>
    </xf>
    <xf numFmtId="38" fontId="39" fillId="0" borderId="1" xfId="31" applyFont="1" applyFill="1" applyBorder="1" applyAlignment="1">
      <alignment horizontal="right" vertical="center"/>
    </xf>
    <xf numFmtId="0" fontId="39" fillId="0" borderId="91" xfId="0" applyFont="1" applyBorder="1" applyAlignment="1">
      <alignment horizontal="left" vertical="center"/>
    </xf>
    <xf numFmtId="0" fontId="39" fillId="0" borderId="90" xfId="0" applyFont="1" applyBorder="1" applyAlignment="1">
      <alignment vertical="center"/>
    </xf>
    <xf numFmtId="0" fontId="39" fillId="34" borderId="10" xfId="0" applyFont="1" applyFill="1" applyBorder="1" applyAlignment="1">
      <alignment vertical="center" wrapText="1"/>
    </xf>
    <xf numFmtId="0" fontId="39" fillId="34" borderId="3" xfId="0" applyFont="1" applyFill="1" applyBorder="1" applyAlignment="1">
      <alignment vertical="center" wrapText="1"/>
    </xf>
    <xf numFmtId="0" fontId="39" fillId="34" borderId="89" xfId="0" applyFont="1" applyFill="1" applyBorder="1" applyAlignment="1">
      <alignment vertical="center" wrapText="1"/>
    </xf>
    <xf numFmtId="0" fontId="39" fillId="34" borderId="41" xfId="0" applyFont="1" applyFill="1" applyBorder="1" applyAlignment="1">
      <alignment vertical="center" wrapText="1"/>
    </xf>
    <xf numFmtId="0" fontId="39" fillId="34" borderId="34" xfId="0" applyFont="1" applyFill="1" applyBorder="1" applyAlignment="1">
      <alignment vertical="center" wrapText="1"/>
    </xf>
    <xf numFmtId="198" fontId="39" fillId="34" borderId="56" xfId="31" applyNumberFormat="1" applyFont="1" applyFill="1" applyBorder="1" applyAlignment="1">
      <alignment horizontal="right" vertical="center"/>
    </xf>
    <xf numFmtId="10" fontId="39" fillId="34" borderId="57" xfId="119" applyNumberFormat="1" applyFont="1" applyFill="1" applyBorder="1" applyAlignment="1">
      <alignment horizontal="right" vertical="center"/>
    </xf>
    <xf numFmtId="198" fontId="39" fillId="34" borderId="58" xfId="31" applyNumberFormat="1" applyFont="1" applyFill="1" applyBorder="1" applyAlignment="1">
      <alignment horizontal="right" vertical="center"/>
    </xf>
    <xf numFmtId="10" fontId="39" fillId="34" borderId="50" xfId="119" applyNumberFormat="1" applyFont="1" applyFill="1" applyBorder="1" applyAlignment="1">
      <alignment horizontal="right" vertical="center"/>
    </xf>
    <xf numFmtId="198" fontId="39" fillId="34" borderId="113" xfId="31" applyNumberFormat="1" applyFont="1" applyFill="1" applyBorder="1" applyAlignment="1">
      <alignment horizontal="right" vertical="center"/>
    </xf>
    <xf numFmtId="10" fontId="39" fillId="34" borderId="112" xfId="119" applyNumberFormat="1" applyFont="1" applyFill="1" applyBorder="1" applyAlignment="1">
      <alignment horizontal="right" vertical="center"/>
    </xf>
    <xf numFmtId="0" fontId="39" fillId="7" borderId="0" xfId="0" applyFont="1" applyFill="1" applyAlignment="1">
      <alignment horizontal="center" vertical="top"/>
    </xf>
    <xf numFmtId="0" fontId="39" fillId="0" borderId="18" xfId="0" applyFont="1" applyBorder="1" applyAlignment="1">
      <alignment horizontal="left" vertical="center" wrapText="1"/>
    </xf>
    <xf numFmtId="0" fontId="30" fillId="0" borderId="0" xfId="0" applyFont="1" applyAlignment="1">
      <alignment vertical="center" shrinkToFit="1"/>
    </xf>
    <xf numFmtId="0" fontId="39" fillId="0" borderId="3" xfId="42" applyFont="1" applyBorder="1" applyAlignment="1">
      <alignment vertical="center" wrapText="1"/>
    </xf>
    <xf numFmtId="0" fontId="39" fillId="8" borderId="6" xfId="0" applyFont="1" applyFill="1" applyBorder="1" applyAlignment="1">
      <alignment vertical="center"/>
    </xf>
    <xf numFmtId="0" fontId="39" fillId="8" borderId="7" xfId="0" applyFont="1" applyFill="1" applyBorder="1" applyAlignment="1">
      <alignment vertical="center"/>
    </xf>
    <xf numFmtId="0" fontId="39" fillId="8" borderId="64" xfId="0" applyFont="1" applyFill="1" applyBorder="1" applyAlignment="1">
      <alignment vertical="center"/>
    </xf>
    <xf numFmtId="0" fontId="39" fillId="8" borderId="63" xfId="0" applyFont="1" applyFill="1" applyBorder="1" applyAlignment="1">
      <alignment vertical="center"/>
    </xf>
    <xf numFmtId="0" fontId="39" fillId="8" borderId="60" xfId="0" applyFont="1" applyFill="1" applyBorder="1" applyAlignment="1">
      <alignment vertical="center"/>
    </xf>
    <xf numFmtId="0" fontId="39" fillId="8" borderId="62" xfId="0" applyFont="1" applyFill="1" applyBorder="1" applyAlignment="1">
      <alignment vertical="center"/>
    </xf>
    <xf numFmtId="0" fontId="39" fillId="8" borderId="2" xfId="0" applyFont="1" applyFill="1" applyBorder="1" applyAlignment="1">
      <alignment vertical="center"/>
    </xf>
    <xf numFmtId="0" fontId="39" fillId="8" borderId="50" xfId="0" applyFont="1" applyFill="1" applyBorder="1" applyAlignment="1">
      <alignment vertical="center"/>
    </xf>
    <xf numFmtId="0" fontId="39" fillId="8" borderId="48" xfId="0" applyFont="1" applyFill="1" applyBorder="1" applyAlignment="1">
      <alignment vertical="center"/>
    </xf>
    <xf numFmtId="3" fontId="99" fillId="0" borderId="0" xfId="31" applyNumberFormat="1" applyFont="1" applyFill="1" applyAlignment="1">
      <alignment vertical="center"/>
    </xf>
    <xf numFmtId="183" fontId="40" fillId="0" borderId="118" xfId="31" applyNumberFormat="1" applyFont="1" applyFill="1" applyBorder="1" applyAlignment="1">
      <alignment vertical="center"/>
    </xf>
    <xf numFmtId="183" fontId="40" fillId="0" borderId="99" xfId="31" applyNumberFormat="1" applyFont="1" applyFill="1" applyBorder="1" applyAlignment="1">
      <alignment vertical="center"/>
    </xf>
    <xf numFmtId="183" fontId="40" fillId="0" borderId="110" xfId="31" applyNumberFormat="1" applyFont="1" applyFill="1" applyBorder="1" applyAlignment="1">
      <alignment vertical="center"/>
    </xf>
    <xf numFmtId="183" fontId="40" fillId="0" borderId="226" xfId="31" applyNumberFormat="1" applyFont="1" applyFill="1" applyBorder="1" applyAlignment="1">
      <alignment vertical="center"/>
    </xf>
    <xf numFmtId="183" fontId="40" fillId="0" borderId="138" xfId="31" applyNumberFormat="1" applyFont="1" applyFill="1" applyBorder="1" applyAlignment="1">
      <alignment vertical="center"/>
    </xf>
    <xf numFmtId="183" fontId="40" fillId="0" borderId="14" xfId="31" applyNumberFormat="1" applyFont="1" applyFill="1" applyBorder="1" applyAlignment="1">
      <alignment vertical="center"/>
    </xf>
    <xf numFmtId="183" fontId="40" fillId="0" borderId="106" xfId="31" applyNumberFormat="1" applyFont="1" applyFill="1" applyBorder="1" applyAlignment="1">
      <alignment vertical="center"/>
    </xf>
    <xf numFmtId="183" fontId="40" fillId="0" borderId="15" xfId="31" applyNumberFormat="1" applyFont="1" applyFill="1" applyBorder="1" applyAlignment="1">
      <alignment vertical="center"/>
    </xf>
    <xf numFmtId="183" fontId="40" fillId="0" borderId="165" xfId="31" applyNumberFormat="1" applyFont="1" applyFill="1" applyBorder="1" applyAlignment="1">
      <alignment vertical="center"/>
    </xf>
    <xf numFmtId="183" fontId="40" fillId="0" borderId="107" xfId="31" applyNumberFormat="1" applyFont="1" applyFill="1" applyBorder="1" applyAlignment="1">
      <alignment vertical="center"/>
    </xf>
    <xf numFmtId="183" fontId="40" fillId="0" borderId="64" xfId="31" applyNumberFormat="1" applyFont="1" applyFill="1" applyBorder="1" applyAlignment="1">
      <alignment vertical="center"/>
    </xf>
    <xf numFmtId="183" fontId="40" fillId="0" borderId="36" xfId="31" applyNumberFormat="1" applyFont="1" applyFill="1" applyBorder="1" applyAlignment="1">
      <alignment vertical="center"/>
    </xf>
    <xf numFmtId="183" fontId="40" fillId="0" borderId="59" xfId="31" applyNumberFormat="1" applyFont="1" applyFill="1" applyBorder="1" applyAlignment="1">
      <alignment vertical="center"/>
    </xf>
    <xf numFmtId="183" fontId="40" fillId="0" borderId="37" xfId="31" applyNumberFormat="1" applyFont="1" applyFill="1" applyBorder="1" applyAlignment="1">
      <alignment vertical="center"/>
    </xf>
    <xf numFmtId="183" fontId="40" fillId="0" borderId="35" xfId="31" applyNumberFormat="1" applyFont="1" applyFill="1" applyBorder="1" applyAlignment="1">
      <alignment vertical="center"/>
    </xf>
    <xf numFmtId="183" fontId="40" fillId="0" borderId="62" xfId="31" applyNumberFormat="1" applyFont="1" applyFill="1" applyBorder="1" applyAlignment="1">
      <alignment vertical="center"/>
    </xf>
    <xf numFmtId="183" fontId="40" fillId="0" borderId="3" xfId="31" applyNumberFormat="1" applyFont="1" applyFill="1" applyBorder="1" applyAlignment="1">
      <alignment vertical="center"/>
    </xf>
    <xf numFmtId="183" fontId="40" fillId="0" borderId="2" xfId="31" applyNumberFormat="1" applyFont="1" applyFill="1" applyBorder="1" applyAlignment="1">
      <alignment vertical="center"/>
    </xf>
    <xf numFmtId="183" fontId="40" fillId="0" borderId="34" xfId="31" applyNumberFormat="1" applyFont="1" applyFill="1" applyBorder="1" applyAlignment="1">
      <alignment vertical="center"/>
    </xf>
    <xf numFmtId="183" fontId="40" fillId="0" borderId="33" xfId="31" applyNumberFormat="1" applyFont="1" applyFill="1" applyBorder="1" applyAlignment="1">
      <alignment vertical="center"/>
    </xf>
    <xf numFmtId="183" fontId="40" fillId="0" borderId="61" xfId="31" applyNumberFormat="1" applyFont="1" applyFill="1" applyBorder="1" applyAlignment="1">
      <alignment vertical="center"/>
    </xf>
    <xf numFmtId="183" fontId="40" fillId="0" borderId="10" xfId="31" applyNumberFormat="1" applyFont="1" applyFill="1" applyBorder="1" applyAlignment="1">
      <alignment vertical="center"/>
    </xf>
    <xf numFmtId="183" fontId="40" fillId="0" borderId="21" xfId="31" applyNumberFormat="1" applyFont="1" applyFill="1" applyBorder="1" applyAlignment="1">
      <alignment vertical="center"/>
    </xf>
    <xf numFmtId="183" fontId="40" fillId="0" borderId="32" xfId="31" applyNumberFormat="1" applyFont="1" applyFill="1" applyBorder="1" applyAlignment="1">
      <alignment vertical="center"/>
    </xf>
    <xf numFmtId="183" fontId="40" fillId="0" borderId="31" xfId="31" applyNumberFormat="1" applyFont="1" applyFill="1" applyBorder="1" applyAlignment="1">
      <alignment vertical="center"/>
    </xf>
    <xf numFmtId="0" fontId="100" fillId="0" borderId="0" xfId="0" applyFont="1" applyAlignment="1">
      <alignment horizontal="left"/>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horizontal="left" vertical="center"/>
    </xf>
    <xf numFmtId="49" fontId="100" fillId="0" borderId="0" xfId="0" applyNumberFormat="1" applyFont="1" applyAlignment="1">
      <alignment horizontal="left"/>
    </xf>
    <xf numFmtId="0" fontId="102" fillId="0" borderId="0" xfId="0" applyFont="1" applyAlignment="1">
      <alignment vertical="top"/>
    </xf>
    <xf numFmtId="0" fontId="104" fillId="0" borderId="0" xfId="0" applyFont="1" applyAlignment="1">
      <alignment vertical="center"/>
    </xf>
    <xf numFmtId="0" fontId="105" fillId="0" borderId="0" xfId="0" applyFont="1" applyAlignment="1">
      <alignment vertical="center"/>
    </xf>
    <xf numFmtId="0" fontId="107" fillId="0" borderId="0" xfId="0" applyFont="1" applyAlignment="1">
      <alignment horizontal="center" vertical="top" wrapText="1"/>
    </xf>
    <xf numFmtId="0" fontId="100" fillId="0" borderId="0" xfId="0" applyFont="1" applyAlignment="1">
      <alignment horizontal="left" vertical="top"/>
    </xf>
    <xf numFmtId="0" fontId="108" fillId="0" borderId="0" xfId="192" applyFont="1">
      <alignment vertical="center"/>
    </xf>
    <xf numFmtId="49" fontId="108" fillId="0" borderId="124" xfId="192" applyNumberFormat="1" applyFont="1" applyBorder="1" applyAlignment="1">
      <alignment horizontal="left" vertical="top" wrapText="1"/>
    </xf>
    <xf numFmtId="49" fontId="108" fillId="0" borderId="127" xfId="192" applyNumberFormat="1" applyFont="1" applyBorder="1" applyAlignment="1">
      <alignment vertical="top" wrapText="1"/>
    </xf>
    <xf numFmtId="49" fontId="108" fillId="0" borderId="180" xfId="192" applyNumberFormat="1" applyFont="1" applyBorder="1" applyAlignment="1">
      <alignment horizontal="left" vertical="top" wrapText="1"/>
    </xf>
    <xf numFmtId="49" fontId="108" fillId="0" borderId="181" xfId="192" applyNumberFormat="1" applyFont="1" applyBorder="1" applyAlignment="1">
      <alignment vertical="top" wrapText="1"/>
    </xf>
    <xf numFmtId="49" fontId="108" fillId="0" borderId="179" xfId="192" applyNumberFormat="1" applyFont="1" applyBorder="1" applyAlignment="1">
      <alignment horizontal="left" vertical="top"/>
    </xf>
    <xf numFmtId="49" fontId="108" fillId="0" borderId="0" xfId="192" applyNumberFormat="1" applyFont="1" applyAlignment="1">
      <alignment vertical="top" wrapText="1"/>
    </xf>
    <xf numFmtId="0" fontId="108" fillId="0" borderId="0" xfId="192" applyFont="1" applyAlignment="1">
      <alignment vertical="top" wrapText="1"/>
    </xf>
    <xf numFmtId="0" fontId="97" fillId="0" borderId="0" xfId="0" applyFont="1" applyAlignment="1">
      <alignment vertical="center"/>
    </xf>
    <xf numFmtId="0" fontId="97" fillId="0" borderId="0" xfId="0" applyFont="1" applyAlignment="1">
      <alignment horizontal="center" vertical="center"/>
    </xf>
    <xf numFmtId="0" fontId="110" fillId="0" borderId="0" xfId="0" applyFont="1" applyAlignment="1">
      <alignment horizontal="center" vertical="center"/>
    </xf>
    <xf numFmtId="0" fontId="111" fillId="0" borderId="0" xfId="0" applyFont="1" applyAlignment="1">
      <alignment horizontal="centerContinuous"/>
    </xf>
    <xf numFmtId="0" fontId="100" fillId="0" borderId="0" xfId="182" applyFont="1" applyAlignment="1">
      <alignment vertical="center"/>
    </xf>
    <xf numFmtId="0" fontId="112" fillId="0" borderId="0" xfId="182" applyFont="1" applyAlignment="1">
      <alignment vertical="center"/>
    </xf>
    <xf numFmtId="0" fontId="97" fillId="0" borderId="0" xfId="182" applyFont="1" applyAlignment="1">
      <alignment horizontal="center" vertical="center"/>
    </xf>
    <xf numFmtId="0" fontId="97" fillId="0" borderId="0" xfId="182" applyFont="1" applyAlignment="1">
      <alignment vertical="center"/>
    </xf>
    <xf numFmtId="0" fontId="97" fillId="0" borderId="8" xfId="182" applyFont="1" applyBorder="1" applyAlignment="1">
      <alignment horizontal="center" vertical="center"/>
    </xf>
    <xf numFmtId="0" fontId="97" fillId="0" borderId="101" xfId="182" applyFont="1" applyBorder="1" applyAlignment="1">
      <alignment horizontal="center" vertical="center"/>
    </xf>
    <xf numFmtId="38" fontId="97" fillId="0" borderId="101" xfId="31" applyFont="1" applyBorder="1" applyAlignment="1">
      <alignment horizontal="center" vertical="center"/>
    </xf>
    <xf numFmtId="38" fontId="97" fillId="0" borderId="228" xfId="31" applyFont="1" applyBorder="1" applyAlignment="1">
      <alignment vertical="center"/>
    </xf>
    <xf numFmtId="0" fontId="97" fillId="0" borderId="8" xfId="182" applyFont="1" applyBorder="1" applyAlignment="1">
      <alignment vertical="center"/>
    </xf>
    <xf numFmtId="0" fontId="97" fillId="0" borderId="124" xfId="182" applyFont="1" applyBorder="1" applyAlignment="1">
      <alignment horizontal="center" vertical="center"/>
    </xf>
    <xf numFmtId="38" fontId="97" fillId="0" borderId="124" xfId="31" applyFont="1" applyBorder="1" applyAlignment="1">
      <alignment horizontal="center" vertical="center"/>
    </xf>
    <xf numFmtId="38" fontId="97" fillId="0" borderId="261" xfId="31" applyFont="1" applyBorder="1" applyAlignment="1">
      <alignment vertical="center"/>
    </xf>
    <xf numFmtId="0" fontId="97" fillId="0" borderId="49" xfId="182" applyFont="1" applyBorder="1" applyAlignment="1">
      <alignment vertical="center"/>
    </xf>
    <xf numFmtId="0" fontId="97" fillId="0" borderId="59" xfId="182" applyFont="1" applyBorder="1" applyAlignment="1">
      <alignment vertical="center"/>
    </xf>
    <xf numFmtId="38" fontId="97" fillId="0" borderId="36" xfId="31" applyFont="1" applyBorder="1" applyAlignment="1">
      <alignment horizontal="center" vertical="center"/>
    </xf>
    <xf numFmtId="38" fontId="97" fillId="0" borderId="170" xfId="31" applyFont="1" applyBorder="1" applyAlignment="1">
      <alignment vertical="center"/>
    </xf>
    <xf numFmtId="0" fontId="97" fillId="0" borderId="6" xfId="182" applyFont="1" applyBorder="1" applyAlignment="1">
      <alignment horizontal="center" vertical="center"/>
    </xf>
    <xf numFmtId="0" fontId="97" fillId="0" borderId="263" xfId="182" applyFont="1" applyBorder="1" applyAlignment="1">
      <alignment horizontal="center" vertical="center"/>
    </xf>
    <xf numFmtId="38" fontId="97" fillId="0" borderId="263" xfId="31" applyFont="1" applyBorder="1" applyAlignment="1">
      <alignment horizontal="center" vertical="center"/>
    </xf>
    <xf numFmtId="38" fontId="97" fillId="0" borderId="264" xfId="31" applyFont="1" applyBorder="1" applyAlignment="1">
      <alignment vertical="center"/>
    </xf>
    <xf numFmtId="0" fontId="97" fillId="0" borderId="107" xfId="182" applyFont="1" applyBorder="1" applyAlignment="1">
      <alignment vertical="center"/>
    </xf>
    <xf numFmtId="38" fontId="97" fillId="0" borderId="60" xfId="31" applyFont="1" applyBorder="1" applyAlignment="1">
      <alignment vertical="center"/>
    </xf>
    <xf numFmtId="0" fontId="97" fillId="0" borderId="72" xfId="182" applyFont="1" applyBorder="1" applyAlignment="1">
      <alignment horizontal="center" vertical="center"/>
    </xf>
    <xf numFmtId="0" fontId="97" fillId="0" borderId="262" xfId="182" applyFont="1" applyBorder="1" applyAlignment="1">
      <alignment horizontal="center" vertical="center"/>
    </xf>
    <xf numFmtId="0" fontId="97" fillId="0" borderId="266" xfId="182" applyFont="1" applyBorder="1" applyAlignment="1">
      <alignment horizontal="center" vertical="center"/>
    </xf>
    <xf numFmtId="0" fontId="97" fillId="0" borderId="202" xfId="182" applyFont="1" applyBorder="1" applyAlignment="1">
      <alignment vertical="center"/>
    </xf>
    <xf numFmtId="0" fontId="97" fillId="0" borderId="185" xfId="182" applyFont="1" applyBorder="1" applyAlignment="1">
      <alignment vertical="center"/>
    </xf>
    <xf numFmtId="38" fontId="97" fillId="0" borderId="204" xfId="31" applyFont="1" applyBorder="1" applyAlignment="1">
      <alignment horizontal="center" vertical="center"/>
    </xf>
    <xf numFmtId="38" fontId="97" fillId="0" borderId="186" xfId="31" applyFont="1" applyBorder="1" applyAlignment="1">
      <alignment vertical="center"/>
    </xf>
    <xf numFmtId="0" fontId="97" fillId="0" borderId="14" xfId="182" applyFont="1" applyBorder="1" applyAlignment="1">
      <alignment horizontal="center" vertical="center"/>
    </xf>
    <xf numFmtId="0" fontId="97" fillId="0" borderId="15" xfId="182" applyFont="1" applyBorder="1" applyAlignment="1">
      <alignment vertical="center"/>
    </xf>
    <xf numFmtId="38" fontId="97" fillId="0" borderId="106" xfId="31" applyFont="1" applyBorder="1" applyAlignment="1">
      <alignment horizontal="center" vertical="center"/>
    </xf>
    <xf numFmtId="38" fontId="97" fillId="0" borderId="165" xfId="31" applyFont="1" applyBorder="1" applyAlignment="1">
      <alignment vertical="center"/>
    </xf>
    <xf numFmtId="0" fontId="97" fillId="0" borderId="264" xfId="182" applyFont="1" applyBorder="1" applyAlignment="1">
      <alignment horizontal="center" vertical="center"/>
    </xf>
    <xf numFmtId="0" fontId="97" fillId="0" borderId="125" xfId="182" applyFont="1" applyBorder="1" applyAlignment="1">
      <alignment horizontal="center" vertical="center"/>
    </xf>
    <xf numFmtId="0" fontId="97" fillId="0" borderId="261" xfId="182" applyFont="1" applyBorder="1" applyAlignment="1">
      <alignment horizontal="center" vertical="center"/>
    </xf>
    <xf numFmtId="0" fontId="97" fillId="0" borderId="37" xfId="182" applyFont="1" applyBorder="1" applyAlignment="1">
      <alignment horizontal="center" vertical="center"/>
    </xf>
    <xf numFmtId="0" fontId="97" fillId="0" borderId="128" xfId="182" applyFont="1" applyBorder="1" applyAlignment="1">
      <alignment horizontal="center" vertical="center"/>
    </xf>
    <xf numFmtId="0" fontId="97" fillId="0" borderId="22" xfId="182" applyFont="1" applyBorder="1" applyAlignment="1">
      <alignment horizontal="center" vertical="center"/>
    </xf>
    <xf numFmtId="0" fontId="97" fillId="0" borderId="265" xfId="182" applyFont="1" applyBorder="1" applyAlignment="1">
      <alignment horizontal="center" vertical="center"/>
    </xf>
    <xf numFmtId="0" fontId="97" fillId="0" borderId="205" xfId="182" applyFont="1" applyBorder="1" applyAlignment="1">
      <alignment horizontal="center" vertical="center"/>
    </xf>
    <xf numFmtId="0" fontId="97" fillId="0" borderId="115" xfId="182" applyFont="1" applyBorder="1" applyAlignment="1">
      <alignment vertical="center"/>
    </xf>
    <xf numFmtId="0" fontId="97" fillId="0" borderId="165" xfId="182" applyFont="1" applyBorder="1" applyAlignment="1">
      <alignment horizontal="center" vertical="center"/>
    </xf>
    <xf numFmtId="3" fontId="97" fillId="0" borderId="0" xfId="31" applyNumberFormat="1" applyFont="1" applyFill="1" applyAlignment="1">
      <alignment vertical="center"/>
    </xf>
    <xf numFmtId="3" fontId="101" fillId="0" borderId="0" xfId="31" applyNumberFormat="1" applyFont="1" applyFill="1" applyAlignment="1">
      <alignment vertical="center"/>
    </xf>
    <xf numFmtId="0" fontId="97" fillId="8" borderId="14" xfId="196" applyFont="1" applyFill="1" applyBorder="1" applyAlignment="1">
      <alignment horizontal="center" vertical="center"/>
    </xf>
    <xf numFmtId="0" fontId="97" fillId="8" borderId="30" xfId="196" applyFont="1" applyFill="1" applyBorder="1" applyAlignment="1">
      <alignment horizontal="center" vertical="center"/>
    </xf>
    <xf numFmtId="0" fontId="97" fillId="34" borderId="40" xfId="196" applyFont="1" applyFill="1" applyBorder="1">
      <alignment vertical="center"/>
    </xf>
    <xf numFmtId="0" fontId="97" fillId="34" borderId="47" xfId="196" applyFont="1" applyFill="1" applyBorder="1">
      <alignment vertical="center"/>
    </xf>
    <xf numFmtId="0" fontId="97" fillId="34" borderId="32" xfId="196" applyFont="1" applyFill="1" applyBorder="1">
      <alignment vertical="center"/>
    </xf>
    <xf numFmtId="0" fontId="97" fillId="34" borderId="61" xfId="196" applyFont="1" applyFill="1" applyBorder="1">
      <alignment vertical="center"/>
    </xf>
    <xf numFmtId="0" fontId="97" fillId="34" borderId="57" xfId="196" applyFont="1" applyFill="1" applyBorder="1">
      <alignment vertical="center"/>
    </xf>
    <xf numFmtId="0" fontId="97" fillId="34" borderId="61" xfId="196" applyFont="1" applyFill="1" applyBorder="1" applyAlignment="1">
      <alignment horizontal="center" vertical="center"/>
    </xf>
    <xf numFmtId="0" fontId="97" fillId="34" borderId="21" xfId="196" applyFont="1" applyFill="1" applyBorder="1" applyAlignment="1">
      <alignment horizontal="center" vertical="center"/>
    </xf>
    <xf numFmtId="0" fontId="97" fillId="34" borderId="34" xfId="196" applyFont="1" applyFill="1" applyBorder="1">
      <alignment vertical="center"/>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34" borderId="92" xfId="196" applyFont="1" applyFill="1" applyBorder="1">
      <alignment vertical="center"/>
    </xf>
    <xf numFmtId="0" fontId="97" fillId="35" borderId="12" xfId="196" applyFont="1" applyFill="1" applyBorder="1">
      <alignment vertical="center"/>
    </xf>
    <xf numFmtId="0" fontId="97" fillId="34" borderId="12" xfId="196" applyFont="1" applyFill="1" applyBorder="1">
      <alignment vertical="center"/>
    </xf>
    <xf numFmtId="0" fontId="97" fillId="34" borderId="165" xfId="196" applyFont="1" applyFill="1" applyBorder="1">
      <alignment vertical="center"/>
    </xf>
    <xf numFmtId="0" fontId="97" fillId="34" borderId="64" xfId="196" applyFont="1" applyFill="1" applyBorder="1">
      <alignment vertical="center"/>
    </xf>
    <xf numFmtId="3" fontId="97" fillId="0" borderId="41" xfId="31" applyNumberFormat="1" applyFont="1" applyFill="1" applyBorder="1" applyAlignment="1">
      <alignment vertical="center"/>
    </xf>
    <xf numFmtId="0" fontId="97" fillId="8" borderId="28" xfId="183" applyFont="1" applyFill="1" applyBorder="1" applyAlignment="1">
      <alignment horizontal="center" vertical="center"/>
    </xf>
    <xf numFmtId="0" fontId="97" fillId="8" borderId="45" xfId="183" applyFont="1" applyFill="1" applyBorder="1" applyAlignment="1">
      <alignment horizontal="center" vertical="center"/>
    </xf>
    <xf numFmtId="0" fontId="97" fillId="8" borderId="46" xfId="183" applyFont="1" applyFill="1" applyBorder="1" applyAlignment="1">
      <alignment horizontal="center" vertical="center"/>
    </xf>
    <xf numFmtId="38" fontId="113" fillId="0" borderId="33" xfId="31" applyFont="1" applyFill="1" applyBorder="1" applyAlignment="1">
      <alignment vertical="center"/>
    </xf>
    <xf numFmtId="38" fontId="113" fillId="0" borderId="13" xfId="31" applyFont="1" applyFill="1" applyBorder="1" applyAlignment="1">
      <alignment vertical="center"/>
    </xf>
    <xf numFmtId="38" fontId="113" fillId="0" borderId="50" xfId="31" applyFont="1" applyFill="1" applyBorder="1" applyAlignment="1">
      <alignment vertical="center"/>
    </xf>
    <xf numFmtId="38" fontId="97" fillId="0" borderId="107" xfId="31" applyFont="1" applyFill="1" applyBorder="1" applyAlignment="1">
      <alignment horizontal="right" vertical="center"/>
    </xf>
    <xf numFmtId="38" fontId="97" fillId="0" borderId="106" xfId="31" applyFont="1" applyFill="1" applyBorder="1" applyAlignment="1">
      <alignment horizontal="right" vertical="center"/>
    </xf>
    <xf numFmtId="38" fontId="97" fillId="0" borderId="165" xfId="31" applyFont="1" applyFill="1" applyBorder="1" applyAlignment="1">
      <alignment horizontal="right" vertical="center"/>
    </xf>
    <xf numFmtId="3" fontId="97" fillId="0" borderId="0" xfId="31" applyNumberFormat="1" applyFont="1" applyFill="1" applyBorder="1" applyAlignment="1">
      <alignment vertical="center"/>
    </xf>
    <xf numFmtId="3" fontId="97" fillId="0" borderId="0" xfId="31" applyNumberFormat="1" applyFont="1" applyFill="1" applyBorder="1" applyAlignment="1">
      <alignment horizontal="center" vertical="center"/>
    </xf>
    <xf numFmtId="183" fontId="97" fillId="0" borderId="0" xfId="31" applyNumberFormat="1" applyFont="1" applyFill="1" applyBorder="1" applyAlignment="1">
      <alignment horizontal="right" vertical="center"/>
    </xf>
    <xf numFmtId="0" fontId="97" fillId="8" borderId="44" xfId="183" applyFont="1" applyFill="1" applyBorder="1" applyAlignment="1">
      <alignment horizontal="center" vertical="center"/>
    </xf>
    <xf numFmtId="38" fontId="113" fillId="0" borderId="58" xfId="31" applyFont="1" applyFill="1" applyBorder="1" applyAlignment="1">
      <alignment horizontal="right" vertical="center"/>
    </xf>
    <xf numFmtId="38" fontId="97" fillId="0" borderId="54" xfId="31" applyFont="1" applyFill="1" applyBorder="1" applyAlignment="1">
      <alignment horizontal="right" vertical="center"/>
    </xf>
    <xf numFmtId="0" fontId="97" fillId="0" borderId="0" xfId="0" applyFont="1" applyAlignment="1">
      <alignment horizontal="left" vertical="center"/>
    </xf>
    <xf numFmtId="0" fontId="114" fillId="0" borderId="0" xfId="0" applyFont="1" applyAlignment="1">
      <alignment vertical="center"/>
    </xf>
    <xf numFmtId="3" fontId="115" fillId="0" borderId="0" xfId="31" applyNumberFormat="1" applyFont="1" applyFill="1" applyAlignment="1">
      <alignment vertical="center"/>
    </xf>
    <xf numFmtId="3" fontId="116" fillId="0" borderId="0" xfId="31" applyNumberFormat="1" applyFont="1" applyFill="1" applyAlignment="1">
      <alignment vertical="center"/>
    </xf>
    <xf numFmtId="3" fontId="116" fillId="0" borderId="0" xfId="31" applyNumberFormat="1" applyFont="1" applyFill="1"/>
    <xf numFmtId="3" fontId="116" fillId="7" borderId="0" xfId="31" applyNumberFormat="1" applyFont="1" applyFill="1"/>
    <xf numFmtId="0" fontId="117" fillId="0" borderId="0" xfId="43" applyFont="1" applyAlignment="1">
      <alignment horizontal="center" vertical="center"/>
    </xf>
    <xf numFmtId="49" fontId="108" fillId="37" borderId="2" xfId="192" applyNumberFormat="1" applyFont="1" applyFill="1" applyBorder="1" applyAlignment="1">
      <alignment horizontal="left" vertical="top" wrapText="1"/>
    </xf>
    <xf numFmtId="0" fontId="108" fillId="37" borderId="13" xfId="192" applyFont="1" applyFill="1" applyBorder="1" applyAlignment="1">
      <alignment vertical="top" wrapText="1" shrinkToFit="1"/>
    </xf>
    <xf numFmtId="49" fontId="108" fillId="0" borderId="121" xfId="192" applyNumberFormat="1" applyFont="1" applyBorder="1" applyAlignment="1">
      <alignment horizontal="left" vertical="top" wrapText="1"/>
    </xf>
    <xf numFmtId="49" fontId="108" fillId="34" borderId="123" xfId="192" applyNumberFormat="1" applyFont="1" applyFill="1" applyBorder="1" applyAlignment="1">
      <alignment vertical="top" wrapText="1"/>
    </xf>
    <xf numFmtId="49" fontId="108" fillId="34" borderId="127" xfId="192" applyNumberFormat="1" applyFont="1" applyFill="1" applyBorder="1" applyAlignment="1">
      <alignment vertical="top" wrapText="1"/>
    </xf>
    <xf numFmtId="49" fontId="108" fillId="0" borderId="128" xfId="192" applyNumberFormat="1" applyFont="1" applyBorder="1" applyAlignment="1">
      <alignment horizontal="left" vertical="top" wrapText="1"/>
    </xf>
    <xf numFmtId="49" fontId="108" fillId="34" borderId="19" xfId="192" applyNumberFormat="1" applyFont="1" applyFill="1" applyBorder="1" applyAlignment="1">
      <alignment vertical="top" wrapText="1"/>
    </xf>
    <xf numFmtId="49" fontId="108" fillId="38" borderId="2" xfId="192" applyNumberFormat="1" applyFont="1" applyFill="1" applyBorder="1" applyAlignment="1">
      <alignment horizontal="left" vertical="top" wrapText="1"/>
    </xf>
    <xf numFmtId="49" fontId="108" fillId="38" borderId="13" xfId="192" applyNumberFormat="1" applyFont="1" applyFill="1" applyBorder="1" applyAlignment="1">
      <alignment vertical="top" wrapText="1"/>
    </xf>
    <xf numFmtId="49" fontId="108" fillId="39" borderId="2" xfId="192" applyNumberFormat="1" applyFont="1" applyFill="1" applyBorder="1" applyAlignment="1">
      <alignment horizontal="left" vertical="top" wrapText="1"/>
    </xf>
    <xf numFmtId="49" fontId="108" fillId="39" borderId="13" xfId="192" applyNumberFormat="1" applyFont="1" applyFill="1" applyBorder="1" applyAlignment="1">
      <alignment vertical="top" wrapText="1"/>
    </xf>
    <xf numFmtId="49" fontId="108" fillId="0" borderId="10" xfId="192" applyNumberFormat="1" applyFont="1" applyBorder="1" applyAlignment="1">
      <alignment horizontal="left" vertical="top" wrapText="1"/>
    </xf>
    <xf numFmtId="49" fontId="108" fillId="0" borderId="122" xfId="192" applyNumberFormat="1" applyFont="1" applyBorder="1" applyAlignment="1">
      <alignment horizontal="left" vertical="top"/>
    </xf>
    <xf numFmtId="49" fontId="108" fillId="0" borderId="126" xfId="192" applyNumberFormat="1" applyFont="1" applyBorder="1" applyAlignment="1">
      <alignment horizontal="left" vertical="top"/>
    </xf>
    <xf numFmtId="49" fontId="108" fillId="37" borderId="13" xfId="192" applyNumberFormat="1" applyFont="1" applyFill="1" applyBorder="1" applyAlignment="1">
      <alignment vertical="top" wrapText="1"/>
    </xf>
    <xf numFmtId="0" fontId="108" fillId="38" borderId="13" xfId="192" applyFont="1" applyFill="1" applyBorder="1" applyAlignment="1">
      <alignment vertical="top" wrapText="1" shrinkToFit="1"/>
    </xf>
    <xf numFmtId="49" fontId="108" fillId="0" borderId="42" xfId="192" applyNumberFormat="1" applyFont="1" applyBorder="1" applyAlignment="1">
      <alignment horizontal="left" vertical="top" wrapText="1"/>
    </xf>
    <xf numFmtId="0" fontId="108" fillId="34" borderId="19" xfId="192" applyFont="1" applyFill="1" applyBorder="1" applyAlignment="1">
      <alignment vertical="top" wrapText="1" shrinkToFit="1"/>
    </xf>
    <xf numFmtId="0" fontId="108" fillId="34" borderId="127" xfId="192" applyFont="1" applyFill="1" applyBorder="1" applyAlignment="1">
      <alignment vertical="top" wrapText="1" shrinkToFit="1"/>
    </xf>
    <xf numFmtId="49" fontId="108" fillId="0" borderId="101" xfId="192" applyNumberFormat="1" applyFont="1" applyBorder="1" applyAlignment="1">
      <alignment horizontal="left" vertical="top" wrapText="1"/>
    </xf>
    <xf numFmtId="0" fontId="108" fillId="34" borderId="104" xfId="192" applyFont="1" applyFill="1" applyBorder="1" applyAlignment="1">
      <alignment vertical="top" wrapText="1" shrinkToFit="1"/>
    </xf>
    <xf numFmtId="0" fontId="108" fillId="34" borderId="123" xfId="192" applyFont="1" applyFill="1" applyBorder="1" applyAlignment="1">
      <alignment vertical="top" wrapText="1" shrinkToFit="1"/>
    </xf>
    <xf numFmtId="0" fontId="108" fillId="39" borderId="13" xfId="192" applyFont="1" applyFill="1" applyBorder="1" applyAlignment="1">
      <alignment vertical="top" wrapText="1" shrinkToFit="1"/>
    </xf>
    <xf numFmtId="49" fontId="108" fillId="8" borderId="2" xfId="192" applyNumberFormat="1" applyFont="1" applyFill="1" applyBorder="1" applyAlignment="1">
      <alignment horizontal="left" vertical="top" wrapText="1"/>
    </xf>
    <xf numFmtId="0" fontId="108" fillId="8" borderId="13" xfId="192" applyFont="1" applyFill="1" applyBorder="1" applyAlignment="1">
      <alignment vertical="top" wrapText="1" shrinkToFit="1"/>
    </xf>
    <xf numFmtId="49" fontId="108" fillId="8" borderId="17" xfId="192" applyNumberFormat="1" applyFont="1" applyFill="1" applyBorder="1" applyAlignment="1">
      <alignment horizontal="left" vertical="top" wrapText="1"/>
    </xf>
    <xf numFmtId="0" fontId="108" fillId="8" borderId="9" xfId="192" applyFont="1" applyFill="1" applyBorder="1" applyAlignment="1">
      <alignment vertical="top" wrapText="1" shrinkToFit="1"/>
    </xf>
    <xf numFmtId="49" fontId="108" fillId="0" borderId="13" xfId="192" applyNumberFormat="1" applyFont="1" applyBorder="1" applyAlignment="1">
      <alignment horizontal="left" vertical="top" wrapText="1"/>
    </xf>
    <xf numFmtId="0" fontId="108" fillId="34" borderId="3" xfId="192" applyFont="1" applyFill="1" applyBorder="1" applyAlignment="1">
      <alignment vertical="top" wrapText="1" shrinkToFit="1"/>
    </xf>
    <xf numFmtId="0" fontId="108" fillId="34" borderId="121" xfId="192" applyFont="1" applyFill="1" applyBorder="1" applyAlignment="1">
      <alignment vertical="top" wrapText="1" shrinkToFit="1"/>
    </xf>
    <xf numFmtId="0" fontId="108" fillId="34" borderId="181" xfId="192" applyFont="1" applyFill="1" applyBorder="1" applyAlignment="1">
      <alignment vertical="top" wrapText="1" shrinkToFit="1"/>
    </xf>
    <xf numFmtId="0" fontId="108" fillId="34" borderId="268" xfId="192" applyFont="1" applyFill="1" applyBorder="1" applyAlignment="1">
      <alignment vertical="top" wrapText="1" shrinkToFit="1"/>
    </xf>
    <xf numFmtId="49" fontId="108" fillId="0" borderId="3" xfId="192" applyNumberFormat="1" applyFont="1" applyBorder="1" applyAlignment="1">
      <alignment horizontal="left" vertical="top" wrapText="1"/>
    </xf>
    <xf numFmtId="0" fontId="108" fillId="34" borderId="9" xfId="192" applyFont="1" applyFill="1" applyBorder="1" applyAlignment="1">
      <alignment vertical="top" wrapText="1" shrinkToFit="1"/>
    </xf>
    <xf numFmtId="49" fontId="108" fillId="8" borderId="0" xfId="192" applyNumberFormat="1" applyFont="1" applyFill="1" applyAlignment="1">
      <alignment horizontal="left" vertical="top" wrapText="1"/>
    </xf>
    <xf numFmtId="0" fontId="108" fillId="8" borderId="19" xfId="192" applyFont="1" applyFill="1" applyBorder="1" applyAlignment="1">
      <alignment vertical="top" wrapText="1" shrinkToFit="1"/>
    </xf>
    <xf numFmtId="49" fontId="108" fillId="39" borderId="21" xfId="192" applyNumberFormat="1" applyFont="1" applyFill="1" applyBorder="1" applyAlignment="1">
      <alignment horizontal="left" vertical="top" wrapText="1"/>
    </xf>
    <xf numFmtId="0" fontId="108" fillId="39" borderId="11" xfId="192" applyFont="1" applyFill="1" applyBorder="1" applyAlignment="1">
      <alignment vertical="top" wrapText="1" shrinkToFit="1"/>
    </xf>
    <xf numFmtId="49" fontId="108" fillId="0" borderId="23" xfId="192" applyNumberFormat="1" applyFont="1" applyBorder="1" applyAlignment="1">
      <alignment horizontal="left" vertical="top" wrapText="1"/>
    </xf>
    <xf numFmtId="0" fontId="108" fillId="0" borderId="126" xfId="192" applyFont="1" applyBorder="1">
      <alignment vertical="center"/>
    </xf>
    <xf numFmtId="0" fontId="108" fillId="0" borderId="111" xfId="192" applyFont="1" applyBorder="1">
      <alignment vertical="center"/>
    </xf>
    <xf numFmtId="0" fontId="108" fillId="34" borderId="13" xfId="192" applyFont="1" applyFill="1" applyBorder="1" applyAlignment="1">
      <alignment vertical="top" wrapText="1" shrinkToFit="1"/>
    </xf>
    <xf numFmtId="49" fontId="108" fillId="0" borderId="0" xfId="192" applyNumberFormat="1" applyFont="1" applyAlignment="1">
      <alignment horizontal="left" vertical="top" wrapText="1"/>
    </xf>
    <xf numFmtId="0" fontId="108" fillId="34" borderId="128" xfId="192" applyFont="1" applyFill="1" applyBorder="1" applyAlignment="1">
      <alignment vertical="top" wrapText="1" shrinkToFit="1"/>
    </xf>
    <xf numFmtId="49" fontId="108" fillId="8" borderId="2" xfId="192" applyNumberFormat="1" applyFont="1" applyFill="1" applyBorder="1" applyAlignment="1">
      <alignment horizontal="center" vertical="top" wrapText="1"/>
    </xf>
    <xf numFmtId="0" fontId="108" fillId="8" borderId="13" xfId="192" applyFont="1" applyFill="1" applyBorder="1" applyAlignment="1">
      <alignment horizontal="center" vertical="top" wrapText="1" shrinkToFit="1"/>
    </xf>
    <xf numFmtId="49" fontId="108" fillId="0" borderId="3" xfId="192" quotePrefix="1" applyNumberFormat="1" applyFont="1" applyBorder="1" applyAlignment="1">
      <alignment horizontal="left" vertical="top" wrapText="1"/>
    </xf>
    <xf numFmtId="0" fontId="108" fillId="0" borderId="3" xfId="192" quotePrefix="1" applyFont="1" applyBorder="1" applyAlignment="1">
      <alignment vertical="top" wrapText="1" shrinkToFit="1"/>
    </xf>
    <xf numFmtId="49" fontId="108" fillId="8" borderId="23" xfId="192" applyNumberFormat="1" applyFont="1" applyFill="1" applyBorder="1" applyAlignment="1">
      <alignment horizontal="left" vertical="top"/>
    </xf>
    <xf numFmtId="49" fontId="108" fillId="8" borderId="22" xfId="192" applyNumberFormat="1" applyFont="1" applyFill="1" applyBorder="1" applyAlignment="1">
      <alignment horizontal="left" vertical="top"/>
    </xf>
    <xf numFmtId="49" fontId="108" fillId="8" borderId="17" xfId="192" applyNumberFormat="1" applyFont="1" applyFill="1" applyBorder="1" applyAlignment="1">
      <alignment horizontal="left" vertical="top"/>
    </xf>
    <xf numFmtId="49" fontId="108" fillId="8" borderId="10" xfId="192" applyNumberFormat="1" applyFont="1" applyFill="1" applyBorder="1" applyAlignment="1">
      <alignment horizontal="left" vertical="top"/>
    </xf>
    <xf numFmtId="49" fontId="108" fillId="8" borderId="16" xfId="192" applyNumberFormat="1" applyFont="1" applyFill="1" applyBorder="1" applyAlignment="1">
      <alignment horizontal="left" vertical="top"/>
    </xf>
    <xf numFmtId="49" fontId="108" fillId="38" borderId="3" xfId="192" applyNumberFormat="1" applyFont="1" applyFill="1" applyBorder="1" applyAlignment="1">
      <alignment horizontal="left" vertical="top" wrapText="1"/>
    </xf>
    <xf numFmtId="49" fontId="108" fillId="39" borderId="3" xfId="192" applyNumberFormat="1" applyFont="1" applyFill="1" applyBorder="1" applyAlignment="1">
      <alignment horizontal="left" vertical="top" wrapText="1"/>
    </xf>
    <xf numFmtId="49" fontId="108" fillId="0" borderId="126" xfId="192" applyNumberFormat="1" applyFont="1" applyBorder="1" applyAlignment="1">
      <alignment horizontal="left" vertical="top" wrapText="1"/>
    </xf>
    <xf numFmtId="0" fontId="108" fillId="34" borderId="124" xfId="192" applyFont="1" applyFill="1" applyBorder="1" applyAlignment="1">
      <alignment vertical="top" wrapText="1" shrinkToFit="1"/>
    </xf>
    <xf numFmtId="49" fontId="108" fillId="0" borderId="126" xfId="192" applyNumberFormat="1" applyFont="1" applyBorder="1" applyAlignment="1">
      <alignment vertical="top" wrapText="1"/>
    </xf>
    <xf numFmtId="0" fontId="108" fillId="34" borderId="124" xfId="192" applyFont="1" applyFill="1" applyBorder="1" applyAlignment="1">
      <alignment vertical="top" wrapText="1"/>
    </xf>
    <xf numFmtId="49" fontId="108" fillId="0" borderId="179" xfId="192" applyNumberFormat="1" applyFont="1" applyBorder="1" applyAlignment="1">
      <alignment vertical="top" wrapText="1"/>
    </xf>
    <xf numFmtId="0" fontId="108" fillId="34" borderId="180" xfId="192" applyFont="1" applyFill="1" applyBorder="1" applyAlignment="1">
      <alignment vertical="top" wrapText="1"/>
    </xf>
    <xf numFmtId="49" fontId="108" fillId="39" borderId="2" xfId="192" applyNumberFormat="1" applyFont="1" applyFill="1" applyBorder="1" applyAlignment="1">
      <alignment vertical="top" wrapText="1"/>
    </xf>
    <xf numFmtId="0" fontId="108" fillId="39" borderId="13" xfId="192" applyFont="1" applyFill="1" applyBorder="1" applyAlignment="1">
      <alignment vertical="top" wrapText="1"/>
    </xf>
    <xf numFmtId="49" fontId="108" fillId="0" borderId="111" xfId="192" applyNumberFormat="1" applyFont="1" applyBorder="1" applyAlignment="1">
      <alignment vertical="top" wrapText="1"/>
    </xf>
    <xf numFmtId="0" fontId="108" fillId="34" borderId="101" xfId="192" applyFont="1" applyFill="1" applyBorder="1" applyAlignment="1">
      <alignment vertical="top" wrapText="1"/>
    </xf>
    <xf numFmtId="49" fontId="108" fillId="38" borderId="2" xfId="192" applyNumberFormat="1" applyFont="1" applyFill="1" applyBorder="1" applyAlignment="1">
      <alignment vertical="top" wrapText="1"/>
    </xf>
    <xf numFmtId="0" fontId="108" fillId="38" borderId="13" xfId="192" applyFont="1" applyFill="1" applyBorder="1" applyAlignment="1">
      <alignment vertical="top" wrapText="1"/>
    </xf>
    <xf numFmtId="49" fontId="108" fillId="39" borderId="21" xfId="192" applyNumberFormat="1" applyFont="1" applyFill="1" applyBorder="1" applyAlignment="1">
      <alignment vertical="top" wrapText="1"/>
    </xf>
    <xf numFmtId="0" fontId="108" fillId="39" borderId="11" xfId="192" applyFont="1" applyFill="1" applyBorder="1" applyAlignment="1">
      <alignment vertical="top" wrapText="1"/>
    </xf>
    <xf numFmtId="49" fontId="108" fillId="8" borderId="2" xfId="192" applyNumberFormat="1" applyFont="1" applyFill="1" applyBorder="1" applyAlignment="1">
      <alignment vertical="top" wrapText="1"/>
    </xf>
    <xf numFmtId="0" fontId="108" fillId="8" borderId="13" xfId="192" applyFont="1" applyFill="1" applyBorder="1" applyAlignment="1">
      <alignment vertical="top" wrapText="1"/>
    </xf>
    <xf numFmtId="49" fontId="108" fillId="8" borderId="0" xfId="192" applyNumberFormat="1" applyFont="1" applyFill="1" applyAlignment="1">
      <alignment vertical="top" wrapText="1"/>
    </xf>
    <xf numFmtId="49" fontId="108" fillId="8" borderId="17" xfId="192" applyNumberFormat="1" applyFont="1" applyFill="1" applyBorder="1" applyAlignment="1">
      <alignment vertical="top" wrapText="1"/>
    </xf>
    <xf numFmtId="49" fontId="108" fillId="0" borderId="3" xfId="192" applyNumberFormat="1" applyFont="1" applyBorder="1" applyAlignment="1">
      <alignment vertical="top" wrapText="1"/>
    </xf>
    <xf numFmtId="49" fontId="108" fillId="34" borderId="3" xfId="192" applyNumberFormat="1" applyFont="1" applyFill="1" applyBorder="1" applyAlignment="1">
      <alignment vertical="top" wrapText="1"/>
    </xf>
    <xf numFmtId="0" fontId="108" fillId="34" borderId="3" xfId="192" applyFont="1" applyFill="1" applyBorder="1" applyAlignment="1">
      <alignment vertical="top" wrapText="1"/>
    </xf>
    <xf numFmtId="0" fontId="108" fillId="8" borderId="9" xfId="192" applyFont="1" applyFill="1" applyBorder="1" applyAlignment="1">
      <alignment vertical="top" wrapText="1"/>
    </xf>
    <xf numFmtId="0" fontId="108" fillId="34" borderId="19" xfId="192" applyFont="1" applyFill="1" applyBorder="1" applyAlignment="1">
      <alignment vertical="top" wrapText="1"/>
    </xf>
    <xf numFmtId="49" fontId="108" fillId="0" borderId="114" xfId="192" applyNumberFormat="1" applyFont="1" applyBorder="1" applyAlignment="1">
      <alignment vertical="top" wrapText="1"/>
    </xf>
    <xf numFmtId="0" fontId="108" fillId="34" borderId="114" xfId="192" applyFont="1" applyFill="1" applyBorder="1" applyAlignment="1">
      <alignment vertical="top" wrapText="1"/>
    </xf>
    <xf numFmtId="0" fontId="108" fillId="8" borderId="19" xfId="192" applyFont="1" applyFill="1" applyBorder="1" applyAlignment="1">
      <alignment vertical="top" wrapText="1"/>
    </xf>
    <xf numFmtId="49" fontId="108" fillId="0" borderId="121" xfId="192" applyNumberFormat="1" applyFont="1" applyBorder="1" applyAlignment="1">
      <alignment vertical="top" wrapText="1"/>
    </xf>
    <xf numFmtId="0" fontId="108" fillId="34" borderId="121" xfId="192" applyFont="1" applyFill="1" applyBorder="1" applyAlignment="1">
      <alignment vertical="top" wrapText="1"/>
    </xf>
    <xf numFmtId="0" fontId="108" fillId="34" borderId="127" xfId="192" applyFont="1" applyFill="1" applyBorder="1" applyAlignment="1">
      <alignment vertical="top" wrapText="1"/>
    </xf>
    <xf numFmtId="49" fontId="108" fillId="37" borderId="2" xfId="192" applyNumberFormat="1" applyFont="1" applyFill="1" applyBorder="1" applyAlignment="1">
      <alignment vertical="top" wrapText="1"/>
    </xf>
    <xf numFmtId="0" fontId="108" fillId="37" borderId="13" xfId="192" applyFont="1" applyFill="1" applyBorder="1" applyAlignment="1">
      <alignment vertical="top" wrapText="1"/>
    </xf>
    <xf numFmtId="49" fontId="108" fillId="38" borderId="17" xfId="192" applyNumberFormat="1" applyFont="1" applyFill="1" applyBorder="1" applyAlignment="1">
      <alignment vertical="top" wrapText="1"/>
    </xf>
    <xf numFmtId="0" fontId="108" fillId="38" borderId="9" xfId="192" applyFont="1" applyFill="1" applyBorder="1" applyAlignment="1">
      <alignment vertical="top" wrapText="1"/>
    </xf>
    <xf numFmtId="49" fontId="108" fillId="0" borderId="124" xfId="192" applyNumberFormat="1" applyFont="1" applyBorder="1" applyAlignment="1">
      <alignment vertical="top" wrapText="1"/>
    </xf>
    <xf numFmtId="49" fontId="108" fillId="0" borderId="180" xfId="192" applyNumberFormat="1" applyFont="1" applyBorder="1" applyAlignment="1">
      <alignment vertical="top" wrapText="1"/>
    </xf>
    <xf numFmtId="0" fontId="108" fillId="34" borderId="181" xfId="192" applyFont="1" applyFill="1" applyBorder="1" applyAlignment="1">
      <alignment vertical="top" wrapText="1"/>
    </xf>
    <xf numFmtId="49" fontId="108" fillId="8" borderId="13" xfId="192" applyNumberFormat="1" applyFont="1" applyFill="1" applyBorder="1" applyAlignment="1">
      <alignment vertical="top" wrapText="1"/>
    </xf>
    <xf numFmtId="49" fontId="108" fillId="8" borderId="9" xfId="192" applyNumberFormat="1" applyFont="1" applyFill="1" applyBorder="1" applyAlignment="1">
      <alignment vertical="top" wrapText="1"/>
    </xf>
    <xf numFmtId="49" fontId="108" fillId="8" borderId="19" xfId="192" applyNumberFormat="1" applyFont="1" applyFill="1" applyBorder="1" applyAlignment="1">
      <alignment vertical="top" wrapText="1"/>
    </xf>
    <xf numFmtId="49" fontId="108" fillId="0" borderId="128" xfId="192" applyNumberFormat="1" applyFont="1" applyBorder="1" applyAlignment="1">
      <alignment vertical="top" wrapText="1"/>
    </xf>
    <xf numFmtId="49" fontId="108" fillId="0" borderId="42" xfId="192" applyNumberFormat="1" applyFont="1" applyBorder="1" applyAlignment="1">
      <alignment vertical="top" wrapText="1"/>
    </xf>
    <xf numFmtId="0" fontId="108" fillId="34" borderId="42" xfId="192" applyFont="1" applyFill="1" applyBorder="1" applyAlignment="1">
      <alignment vertical="top" wrapText="1"/>
    </xf>
    <xf numFmtId="49" fontId="108" fillId="8" borderId="122" xfId="192" applyNumberFormat="1" applyFont="1" applyFill="1" applyBorder="1" applyAlignment="1">
      <alignment horizontal="center" vertical="top" wrapText="1"/>
    </xf>
    <xf numFmtId="0" fontId="108" fillId="8" borderId="123" xfId="192" applyFont="1" applyFill="1" applyBorder="1" applyAlignment="1">
      <alignment vertical="top" wrapText="1"/>
    </xf>
    <xf numFmtId="49" fontId="108" fillId="8" borderId="17" xfId="192" applyNumberFormat="1" applyFont="1" applyFill="1" applyBorder="1" applyAlignment="1">
      <alignment horizontal="center" vertical="top" wrapText="1"/>
    </xf>
    <xf numFmtId="49" fontId="108" fillId="8" borderId="9" xfId="192" applyNumberFormat="1" applyFont="1" applyFill="1" applyBorder="1" applyAlignment="1">
      <alignment horizontal="center" vertical="top" wrapText="1"/>
    </xf>
    <xf numFmtId="49" fontId="108" fillId="0" borderId="9" xfId="192" applyNumberFormat="1" applyFont="1" applyBorder="1" applyAlignment="1">
      <alignment vertical="top" wrapText="1"/>
    </xf>
    <xf numFmtId="0" fontId="108" fillId="34" borderId="13" xfId="192" applyFont="1" applyFill="1" applyBorder="1" applyAlignment="1">
      <alignment vertical="top" wrapText="1"/>
    </xf>
    <xf numFmtId="49" fontId="40" fillId="39" borderId="2" xfId="192" applyNumberFormat="1" applyFont="1" applyFill="1" applyBorder="1" applyAlignment="1">
      <alignment vertical="top" wrapText="1"/>
    </xf>
    <xf numFmtId="0" fontId="40" fillId="39" borderId="13" xfId="192" applyFont="1" applyFill="1" applyBorder="1" applyAlignment="1">
      <alignment vertical="top" wrapText="1"/>
    </xf>
    <xf numFmtId="0" fontId="108" fillId="0" borderId="124" xfId="192" applyFont="1" applyBorder="1" applyAlignment="1">
      <alignment vertical="top" wrapText="1"/>
    </xf>
    <xf numFmtId="0" fontId="108" fillId="0" borderId="101" xfId="192" applyFont="1" applyBorder="1" applyAlignment="1">
      <alignment vertical="top" wrapText="1"/>
    </xf>
    <xf numFmtId="0" fontId="40" fillId="39" borderId="2" xfId="192" applyFont="1" applyFill="1" applyBorder="1" applyAlignment="1">
      <alignment vertical="top" wrapText="1"/>
    </xf>
    <xf numFmtId="0" fontId="108" fillId="39" borderId="2" xfId="192" applyFont="1" applyFill="1" applyBorder="1" applyAlignment="1">
      <alignment vertical="top" wrapText="1"/>
    </xf>
    <xf numFmtId="49" fontId="108" fillId="0" borderId="101" xfId="192" applyNumberFormat="1" applyFont="1" applyBorder="1" applyAlignment="1">
      <alignment vertical="top" wrapText="1"/>
    </xf>
    <xf numFmtId="0" fontId="108" fillId="0" borderId="180" xfId="192" applyFont="1" applyBorder="1" applyAlignment="1">
      <alignment vertical="top" wrapText="1"/>
    </xf>
    <xf numFmtId="0" fontId="108" fillId="38" borderId="2" xfId="192" applyFont="1" applyFill="1" applyBorder="1" applyAlignment="1">
      <alignment vertical="top" wrapText="1"/>
    </xf>
    <xf numFmtId="0" fontId="40" fillId="38" borderId="2" xfId="192" applyFont="1" applyFill="1" applyBorder="1" applyAlignment="1">
      <alignment vertical="top" wrapText="1"/>
    </xf>
    <xf numFmtId="0" fontId="40" fillId="38" borderId="13" xfId="192" applyFont="1" applyFill="1" applyBorder="1" applyAlignment="1">
      <alignment vertical="top" wrapText="1"/>
    </xf>
    <xf numFmtId="0" fontId="108" fillId="0" borderId="121" xfId="192" applyFont="1" applyBorder="1" applyAlignment="1">
      <alignment vertical="top" wrapText="1"/>
    </xf>
    <xf numFmtId="49" fontId="108" fillId="8" borderId="12" xfId="192" applyNumberFormat="1" applyFont="1" applyFill="1" applyBorder="1" applyAlignment="1">
      <alignment vertical="top" wrapText="1"/>
    </xf>
    <xf numFmtId="49" fontId="108" fillId="8" borderId="16" xfId="192" applyNumberFormat="1" applyFont="1" applyFill="1" applyBorder="1" applyAlignment="1">
      <alignment vertical="top" wrapText="1"/>
    </xf>
    <xf numFmtId="0" fontId="108" fillId="34" borderId="128" xfId="192" applyFont="1" applyFill="1" applyBorder="1" applyAlignment="1">
      <alignment vertical="top" wrapText="1"/>
    </xf>
    <xf numFmtId="49" fontId="108" fillId="8" borderId="16" xfId="192" applyNumberFormat="1" applyFont="1" applyFill="1" applyBorder="1" applyAlignment="1">
      <alignment horizontal="left" vertical="top" wrapText="1"/>
    </xf>
    <xf numFmtId="49" fontId="109" fillId="0" borderId="179" xfId="192" applyNumberFormat="1" applyFont="1" applyBorder="1" applyAlignment="1">
      <alignment vertical="top" wrapText="1"/>
    </xf>
    <xf numFmtId="49" fontId="108" fillId="8" borderId="12" xfId="192" applyNumberFormat="1" applyFont="1" applyFill="1" applyBorder="1" applyAlignment="1">
      <alignment horizontal="left" vertical="top" wrapText="1"/>
    </xf>
    <xf numFmtId="49" fontId="108" fillId="8" borderId="18" xfId="192" applyNumberFormat="1" applyFont="1" applyFill="1" applyBorder="1" applyAlignment="1">
      <alignment vertical="top" wrapText="1"/>
    </xf>
    <xf numFmtId="49" fontId="108" fillId="8" borderId="18" xfId="192" applyNumberFormat="1" applyFont="1" applyFill="1" applyBorder="1" applyAlignment="1">
      <alignment vertical="top"/>
    </xf>
    <xf numFmtId="49" fontId="108" fillId="8" borderId="21" xfId="192" applyNumberFormat="1" applyFont="1" applyFill="1" applyBorder="1" applyAlignment="1">
      <alignment vertical="top" wrapText="1"/>
    </xf>
    <xf numFmtId="0" fontId="108" fillId="8" borderId="11" xfId="192" applyFont="1" applyFill="1" applyBorder="1" applyAlignment="1">
      <alignment vertical="top" wrapText="1"/>
    </xf>
    <xf numFmtId="49" fontId="108" fillId="8" borderId="42" xfId="192" applyNumberFormat="1" applyFont="1" applyFill="1" applyBorder="1" applyAlignment="1">
      <alignment horizontal="left" vertical="top" wrapText="1"/>
    </xf>
    <xf numFmtId="49" fontId="108" fillId="8" borderId="101" xfId="192" applyNumberFormat="1" applyFont="1" applyFill="1" applyBorder="1" applyAlignment="1">
      <alignment horizontal="left" vertical="top" wrapText="1"/>
    </xf>
    <xf numFmtId="0" fontId="122" fillId="0" borderId="0" xfId="41" applyFont="1">
      <alignment vertical="center"/>
    </xf>
    <xf numFmtId="0" fontId="123" fillId="0" borderId="0" xfId="41" applyFont="1">
      <alignment vertical="center"/>
    </xf>
    <xf numFmtId="0" fontId="124" fillId="0" borderId="0" xfId="46" applyFont="1" applyAlignment="1">
      <alignment vertical="center"/>
    </xf>
    <xf numFmtId="0" fontId="126" fillId="0" borderId="0" xfId="46" applyFont="1" applyAlignment="1">
      <alignment vertical="center"/>
    </xf>
    <xf numFmtId="0" fontId="123" fillId="0" borderId="0" xfId="0" applyFont="1"/>
    <xf numFmtId="0" fontId="127" fillId="40" borderId="3" xfId="0" applyFont="1" applyFill="1" applyBorder="1" applyAlignment="1">
      <alignment horizontal="center" vertical="center" wrapText="1"/>
    </xf>
    <xf numFmtId="0" fontId="127" fillId="40" borderId="12"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127" fillId="40" borderId="3" xfId="0" applyFont="1" applyFill="1" applyBorder="1" applyAlignment="1">
      <alignment horizontal="justify" vertical="center" wrapText="1"/>
    </xf>
    <xf numFmtId="0" fontId="39" fillId="0" borderId="3" xfId="0" applyFont="1" applyBorder="1" applyAlignment="1">
      <alignment horizontal="center" vertical="center" wrapText="1"/>
    </xf>
    <xf numFmtId="0" fontId="39" fillId="0" borderId="3" xfId="0" applyFont="1" applyBorder="1" applyAlignment="1">
      <alignment horizontal="justify" vertical="center" wrapText="1"/>
    </xf>
    <xf numFmtId="0" fontId="39" fillId="0" borderId="12" xfId="0" applyFont="1" applyBorder="1" applyAlignment="1">
      <alignment horizontal="justify" vertical="center" wrapText="1"/>
    </xf>
    <xf numFmtId="0" fontId="39" fillId="34" borderId="3" xfId="0" applyFont="1" applyFill="1" applyBorder="1" applyAlignment="1">
      <alignment horizontal="center" vertical="center" wrapText="1"/>
    </xf>
    <xf numFmtId="0" fontId="39" fillId="34" borderId="3" xfId="0" applyFont="1" applyFill="1" applyBorder="1" applyAlignment="1">
      <alignment horizontal="justify" vertical="center" wrapText="1"/>
    </xf>
    <xf numFmtId="0" fontId="127" fillId="40" borderId="269" xfId="0" applyFont="1" applyFill="1" applyBorder="1" applyAlignment="1">
      <alignment horizontal="justify" vertical="center" wrapText="1"/>
    </xf>
    <xf numFmtId="0" fontId="39" fillId="0" borderId="114" xfId="0" applyFont="1" applyBorder="1" applyAlignment="1">
      <alignment horizontal="justify" vertical="center" wrapText="1"/>
    </xf>
    <xf numFmtId="0" fontId="39" fillId="34" borderId="114" xfId="0" applyFont="1" applyFill="1" applyBorder="1" applyAlignment="1">
      <alignment horizontal="justify" vertical="center" wrapText="1"/>
    </xf>
    <xf numFmtId="0" fontId="39" fillId="0" borderId="16" xfId="0" applyFont="1" applyBorder="1" applyAlignment="1">
      <alignment horizontal="justify" vertical="center" wrapText="1"/>
    </xf>
    <xf numFmtId="0" fontId="46" fillId="0" borderId="0" xfId="0" applyFont="1" applyAlignment="1">
      <alignment vertical="top"/>
    </xf>
    <xf numFmtId="0" fontId="0" fillId="0" borderId="0" xfId="0" applyAlignment="1">
      <alignment vertical="top"/>
    </xf>
    <xf numFmtId="0" fontId="127" fillId="40" borderId="3" xfId="0" applyFont="1" applyFill="1" applyBorder="1" applyAlignment="1">
      <alignment vertical="center" wrapText="1"/>
    </xf>
    <xf numFmtId="0" fontId="116" fillId="0" borderId="0" xfId="192" applyFont="1">
      <alignment vertical="center"/>
    </xf>
    <xf numFmtId="0" fontId="102" fillId="0" borderId="0" xfId="0" applyFont="1" applyAlignment="1">
      <alignment vertical="center" wrapText="1"/>
    </xf>
    <xf numFmtId="0" fontId="104" fillId="0" borderId="0" xfId="0" applyFont="1" applyAlignment="1">
      <alignment vertical="center" wrapText="1"/>
    </xf>
    <xf numFmtId="0" fontId="100" fillId="0" borderId="0" xfId="0" applyFont="1" applyAlignment="1">
      <alignment horizontal="left" wrapText="1"/>
    </xf>
    <xf numFmtId="0" fontId="108" fillId="0" borderId="0" xfId="192" applyFont="1" applyAlignment="1">
      <alignment vertical="center" wrapText="1"/>
    </xf>
    <xf numFmtId="0" fontId="108" fillId="0" borderId="126" xfId="192" applyFont="1" applyBorder="1" applyAlignment="1">
      <alignment vertical="center" wrapText="1"/>
    </xf>
    <xf numFmtId="0" fontId="108" fillId="0" borderId="111" xfId="192" applyFont="1" applyBorder="1" applyAlignment="1">
      <alignment vertical="center" wrapText="1"/>
    </xf>
    <xf numFmtId="49" fontId="108" fillId="0" borderId="180" xfId="192" applyNumberFormat="1" applyFont="1" applyBorder="1" applyAlignment="1">
      <alignment vertical="top"/>
    </xf>
    <xf numFmtId="49" fontId="109" fillId="0" borderId="179" xfId="192" applyNumberFormat="1" applyFont="1" applyBorder="1" applyAlignment="1">
      <alignment vertical="top"/>
    </xf>
    <xf numFmtId="0" fontId="101" fillId="0" borderId="0" xfId="0" applyFont="1" applyAlignment="1">
      <alignment vertical="top"/>
    </xf>
    <xf numFmtId="0" fontId="103" fillId="0" borderId="0" xfId="0" applyFont="1" applyAlignment="1">
      <alignment horizontal="left" vertical="top"/>
    </xf>
    <xf numFmtId="49" fontId="100" fillId="0" borderId="0" xfId="0" applyNumberFormat="1" applyFont="1" applyAlignment="1">
      <alignment horizontal="left" vertical="top"/>
    </xf>
    <xf numFmtId="0" fontId="106" fillId="0" borderId="0" xfId="0" applyFont="1" applyAlignment="1">
      <alignment horizontal="center" vertical="top" wrapText="1"/>
    </xf>
    <xf numFmtId="49" fontId="109" fillId="37" borderId="3" xfId="192" applyNumberFormat="1" applyFont="1" applyFill="1" applyBorder="1" applyAlignment="1">
      <alignment horizontal="center" vertical="top" wrapText="1"/>
    </xf>
    <xf numFmtId="0" fontId="109" fillId="37" borderId="13" xfId="192" applyFont="1" applyFill="1" applyBorder="1" applyAlignment="1">
      <alignment horizontal="center" vertical="top" wrapText="1" shrinkToFit="1"/>
    </xf>
    <xf numFmtId="49" fontId="108" fillId="37" borderId="12" xfId="192" applyNumberFormat="1" applyFont="1" applyFill="1" applyBorder="1" applyAlignment="1">
      <alignment vertical="top"/>
    </xf>
    <xf numFmtId="49" fontId="108" fillId="37" borderId="2" xfId="192" applyNumberFormat="1" applyFont="1" applyFill="1" applyBorder="1" applyAlignment="1">
      <alignment horizontal="left" vertical="top"/>
    </xf>
    <xf numFmtId="49" fontId="108" fillId="0" borderId="23" xfId="192" applyNumberFormat="1" applyFont="1" applyBorder="1" applyAlignment="1">
      <alignment vertical="top"/>
    </xf>
    <xf numFmtId="49" fontId="108" fillId="0" borderId="125" xfId="192" applyNumberFormat="1" applyFont="1" applyBorder="1" applyAlignment="1">
      <alignment vertical="top"/>
    </xf>
    <xf numFmtId="49" fontId="108" fillId="0" borderId="18" xfId="192" applyNumberFormat="1" applyFont="1" applyBorder="1" applyAlignment="1">
      <alignment vertical="top"/>
    </xf>
    <xf numFmtId="49" fontId="108" fillId="0" borderId="0" xfId="192" applyNumberFormat="1" applyFont="1" applyAlignment="1">
      <alignment horizontal="left" vertical="top"/>
    </xf>
    <xf numFmtId="49" fontId="108" fillId="38" borderId="12" xfId="192" applyNumberFormat="1" applyFont="1" applyFill="1" applyBorder="1" applyAlignment="1">
      <alignment vertical="top"/>
    </xf>
    <xf numFmtId="49" fontId="108" fillId="38" borderId="2" xfId="192" applyNumberFormat="1" applyFont="1" applyFill="1" applyBorder="1" applyAlignment="1">
      <alignment horizontal="left" vertical="top"/>
    </xf>
    <xf numFmtId="49" fontId="108" fillId="39" borderId="12" xfId="192" applyNumberFormat="1" applyFont="1" applyFill="1" applyBorder="1" applyAlignment="1">
      <alignment vertical="top"/>
    </xf>
    <xf numFmtId="49" fontId="108" fillId="39" borderId="2" xfId="192" applyNumberFormat="1" applyFont="1" applyFill="1" applyBorder="1" applyAlignment="1">
      <alignment horizontal="left" vertical="top"/>
    </xf>
    <xf numFmtId="0" fontId="108" fillId="0" borderId="124" xfId="192" applyFont="1" applyBorder="1" applyAlignment="1">
      <alignment vertical="top"/>
    </xf>
    <xf numFmtId="49" fontId="108" fillId="0" borderId="266" xfId="192" applyNumberFormat="1" applyFont="1" applyBorder="1" applyAlignment="1">
      <alignment vertical="top"/>
    </xf>
    <xf numFmtId="49" fontId="108" fillId="0" borderId="111" xfId="192" applyNumberFormat="1" applyFont="1" applyBorder="1" applyAlignment="1">
      <alignment horizontal="left" vertical="top"/>
    </xf>
    <xf numFmtId="49" fontId="109" fillId="0" borderId="126" xfId="192" applyNumberFormat="1" applyFont="1" applyBorder="1" applyAlignment="1">
      <alignment horizontal="left" vertical="top"/>
    </xf>
    <xf numFmtId="49" fontId="109" fillId="0" borderId="0" xfId="192" applyNumberFormat="1" applyFont="1" applyAlignment="1">
      <alignment horizontal="left" vertical="top"/>
    </xf>
    <xf numFmtId="49" fontId="108" fillId="8" borderId="3" xfId="192" applyNumberFormat="1" applyFont="1" applyFill="1" applyBorder="1" applyAlignment="1">
      <alignment horizontal="left" vertical="top"/>
    </xf>
    <xf numFmtId="49" fontId="108" fillId="8" borderId="18" xfId="192" applyNumberFormat="1" applyFont="1" applyFill="1" applyBorder="1" applyAlignment="1">
      <alignment horizontal="left" vertical="top"/>
    </xf>
    <xf numFmtId="49" fontId="108" fillId="8" borderId="114" xfId="192" applyNumberFormat="1" applyFont="1" applyFill="1" applyBorder="1" applyAlignment="1">
      <alignment horizontal="left" vertical="top" wrapText="1"/>
    </xf>
    <xf numFmtId="49" fontId="108" fillId="8" borderId="20" xfId="192" applyNumberFormat="1" applyFont="1" applyFill="1" applyBorder="1" applyAlignment="1">
      <alignment horizontal="left" vertical="top"/>
    </xf>
    <xf numFmtId="49" fontId="108" fillId="0" borderId="104" xfId="192" applyNumberFormat="1" applyFont="1" applyBorder="1" applyAlignment="1">
      <alignment horizontal="left" vertical="top"/>
    </xf>
    <xf numFmtId="49" fontId="108" fillId="0" borderId="178" xfId="192" applyNumberFormat="1" applyFont="1" applyBorder="1" applyAlignment="1">
      <alignment vertical="top"/>
    </xf>
    <xf numFmtId="49" fontId="108" fillId="0" borderId="22" xfId="192" applyNumberFormat="1" applyFont="1" applyBorder="1" applyAlignment="1">
      <alignment vertical="top"/>
    </xf>
    <xf numFmtId="49" fontId="108" fillId="0" borderId="267" xfId="192" applyNumberFormat="1" applyFont="1" applyBorder="1" applyAlignment="1">
      <alignment horizontal="left" vertical="top"/>
    </xf>
    <xf numFmtId="49" fontId="109" fillId="0" borderId="179" xfId="192" applyNumberFormat="1" applyFont="1" applyBorder="1" applyAlignment="1">
      <alignment horizontal="left" vertical="top"/>
    </xf>
    <xf numFmtId="49" fontId="108" fillId="8" borderId="12" xfId="192" applyNumberFormat="1" applyFont="1" applyFill="1" applyBorder="1" applyAlignment="1">
      <alignment horizontal="left" vertical="top"/>
    </xf>
    <xf numFmtId="49" fontId="108" fillId="8" borderId="2" xfId="192" applyNumberFormat="1" applyFont="1" applyFill="1" applyBorder="1" applyAlignment="1">
      <alignment horizontal="left" vertical="top"/>
    </xf>
    <xf numFmtId="49" fontId="108" fillId="8" borderId="266" xfId="192" applyNumberFormat="1" applyFont="1" applyFill="1" applyBorder="1" applyAlignment="1">
      <alignment horizontal="left" vertical="top"/>
    </xf>
    <xf numFmtId="49" fontId="108" fillId="0" borderId="121" xfId="192" applyNumberFormat="1" applyFont="1" applyBorder="1" applyAlignment="1">
      <alignment horizontal="left" vertical="top"/>
    </xf>
    <xf numFmtId="49" fontId="108" fillId="0" borderId="3" xfId="192" applyNumberFormat="1" applyFont="1" applyBorder="1" applyAlignment="1">
      <alignment horizontal="left" vertical="top"/>
    </xf>
    <xf numFmtId="49" fontId="108" fillId="0" borderId="17" xfId="192" applyNumberFormat="1" applyFont="1" applyBorder="1" applyAlignment="1">
      <alignment horizontal="left" vertical="top"/>
    </xf>
    <xf numFmtId="49" fontId="108" fillId="0" borderId="20" xfId="192" applyNumberFormat="1" applyFont="1" applyBorder="1" applyAlignment="1">
      <alignment vertical="top"/>
    </xf>
    <xf numFmtId="49" fontId="108" fillId="0" borderId="21" xfId="192" applyNumberFormat="1" applyFont="1" applyBorder="1" applyAlignment="1">
      <alignment horizontal="left" vertical="top"/>
    </xf>
    <xf numFmtId="49" fontId="108" fillId="8" borderId="0" xfId="192" applyNumberFormat="1" applyFont="1" applyFill="1" applyAlignment="1">
      <alignment horizontal="left" vertical="top"/>
    </xf>
    <xf numFmtId="49" fontId="108" fillId="39" borderId="21" xfId="192" applyNumberFormat="1" applyFont="1" applyFill="1" applyBorder="1" applyAlignment="1">
      <alignment horizontal="left"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49" fontId="109" fillId="8" borderId="2" xfId="192" applyNumberFormat="1" applyFont="1" applyFill="1" applyBorder="1" applyAlignment="1">
      <alignment horizontal="left" vertical="top"/>
    </xf>
    <xf numFmtId="49" fontId="108" fillId="8" borderId="42" xfId="192" applyNumberFormat="1" applyFont="1" applyFill="1" applyBorder="1" applyAlignment="1">
      <alignment horizontal="left" vertical="top"/>
    </xf>
    <xf numFmtId="49" fontId="108" fillId="0" borderId="12" xfId="192" applyNumberFormat="1" applyFont="1" applyBorder="1" applyAlignment="1">
      <alignment horizontal="left" vertical="top"/>
    </xf>
    <xf numFmtId="49" fontId="108" fillId="0" borderId="13" xfId="192" applyNumberFormat="1" applyFont="1" applyBorder="1" applyAlignment="1">
      <alignment horizontal="left" vertical="top"/>
    </xf>
    <xf numFmtId="49" fontId="108" fillId="0" borderId="179" xfId="192" applyNumberFormat="1" applyFont="1" applyBorder="1" applyAlignment="1">
      <alignment horizontal="left" vertical="top" wrapText="1"/>
    </xf>
    <xf numFmtId="49" fontId="109" fillId="0" borderId="126" xfId="192" applyNumberFormat="1" applyFont="1" applyBorder="1" applyAlignment="1">
      <alignment horizontal="left" vertical="top" wrapText="1"/>
    </xf>
    <xf numFmtId="49" fontId="109" fillId="0" borderId="267" xfId="192" applyNumberFormat="1" applyFont="1" applyBorder="1" applyAlignment="1">
      <alignment horizontal="left" vertical="top"/>
    </xf>
    <xf numFmtId="49" fontId="109" fillId="0" borderId="179" xfId="192" applyNumberFormat="1" applyFont="1" applyBorder="1" applyAlignment="1">
      <alignment horizontal="left" vertical="top" wrapText="1"/>
    </xf>
    <xf numFmtId="49" fontId="108" fillId="0" borderId="19" xfId="192" applyNumberFormat="1" applyFont="1" applyBorder="1" applyAlignment="1">
      <alignment horizontal="left" vertical="top"/>
    </xf>
    <xf numFmtId="49" fontId="108" fillId="0" borderId="11" xfId="192" applyNumberFormat="1" applyFont="1" applyBorder="1" applyAlignment="1">
      <alignment horizontal="left" vertical="top"/>
    </xf>
    <xf numFmtId="0" fontId="108" fillId="38" borderId="12" xfId="192" applyFont="1" applyFill="1" applyBorder="1" applyAlignment="1">
      <alignment vertical="top"/>
    </xf>
    <xf numFmtId="0" fontId="108" fillId="39" borderId="12" xfId="192" applyFont="1" applyFill="1" applyBorder="1" applyAlignment="1">
      <alignment vertical="top"/>
    </xf>
    <xf numFmtId="0" fontId="108" fillId="0" borderId="266" xfId="192" applyFont="1" applyBorder="1" applyAlignment="1">
      <alignment vertical="top"/>
    </xf>
    <xf numFmtId="0" fontId="108" fillId="0" borderId="125" xfId="192" applyFont="1" applyBorder="1" applyAlignment="1">
      <alignment vertical="top"/>
    </xf>
    <xf numFmtId="0" fontId="108" fillId="0" borderId="126" xfId="192" applyFont="1" applyBorder="1" applyAlignment="1">
      <alignment horizontal="left" vertical="top"/>
    </xf>
    <xf numFmtId="49" fontId="108" fillId="0" borderId="127" xfId="192" applyNumberFormat="1" applyFont="1" applyBorder="1" applyAlignment="1">
      <alignment horizontal="left" vertical="top"/>
    </xf>
    <xf numFmtId="49" fontId="108" fillId="0" borderId="126" xfId="192" applyNumberFormat="1" applyFont="1" applyBorder="1" applyAlignment="1">
      <alignment vertical="top"/>
    </xf>
    <xf numFmtId="49" fontId="108" fillId="0" borderId="127" xfId="192" applyNumberFormat="1" applyFont="1" applyBorder="1" applyAlignment="1">
      <alignment vertical="top"/>
    </xf>
    <xf numFmtId="49" fontId="108" fillId="0" borderId="179" xfId="192" applyNumberFormat="1" applyFont="1" applyBorder="1" applyAlignment="1">
      <alignment vertical="top"/>
    </xf>
    <xf numFmtId="49" fontId="108" fillId="0" borderId="181" xfId="192" applyNumberFormat="1" applyFont="1" applyBorder="1" applyAlignment="1">
      <alignment vertical="top"/>
    </xf>
    <xf numFmtId="49" fontId="108" fillId="39" borderId="2" xfId="192" applyNumberFormat="1" applyFont="1" applyFill="1" applyBorder="1" applyAlignment="1">
      <alignment vertical="top"/>
    </xf>
    <xf numFmtId="49" fontId="108" fillId="0" borderId="111" xfId="192" applyNumberFormat="1" applyFont="1" applyBorder="1" applyAlignment="1">
      <alignment vertical="top"/>
    </xf>
    <xf numFmtId="49" fontId="108" fillId="0" borderId="104" xfId="192" applyNumberFormat="1" applyFont="1" applyBorder="1" applyAlignment="1">
      <alignment vertical="top"/>
    </xf>
    <xf numFmtId="49" fontId="108" fillId="38" borderId="2" xfId="192" applyNumberFormat="1" applyFont="1" applyFill="1" applyBorder="1" applyAlignment="1">
      <alignment vertical="top"/>
    </xf>
    <xf numFmtId="49" fontId="108" fillId="39" borderId="20" xfId="192" applyNumberFormat="1" applyFont="1" applyFill="1" applyBorder="1" applyAlignment="1">
      <alignment vertical="top"/>
    </xf>
    <xf numFmtId="49" fontId="108" fillId="39" borderId="21" xfId="192" applyNumberFormat="1" applyFont="1" applyFill="1" applyBorder="1" applyAlignment="1">
      <alignment vertical="top"/>
    </xf>
    <xf numFmtId="49" fontId="108" fillId="0" borderId="0" xfId="192" applyNumberFormat="1" applyFont="1" applyAlignment="1">
      <alignment vertical="top"/>
    </xf>
    <xf numFmtId="49" fontId="108" fillId="8" borderId="0" xfId="192" applyNumberFormat="1" applyFont="1" applyFill="1" applyAlignment="1">
      <alignment vertical="top"/>
    </xf>
    <xf numFmtId="49" fontId="108" fillId="8" borderId="16" xfId="192" applyNumberFormat="1" applyFont="1" applyFill="1" applyBorder="1" applyAlignment="1">
      <alignment vertical="top"/>
    </xf>
    <xf numFmtId="49" fontId="108" fillId="8" borderId="17" xfId="192" applyNumberFormat="1" applyFont="1" applyFill="1" applyBorder="1" applyAlignment="1">
      <alignment vertical="top"/>
    </xf>
    <xf numFmtId="49" fontId="108" fillId="0" borderId="3" xfId="192" applyNumberFormat="1" applyFont="1" applyBorder="1" applyAlignment="1">
      <alignment vertical="top"/>
    </xf>
    <xf numFmtId="49" fontId="108" fillId="8" borderId="20" xfId="192" applyNumberFormat="1" applyFont="1" applyFill="1" applyBorder="1" applyAlignment="1">
      <alignment vertical="top"/>
    </xf>
    <xf numFmtId="49" fontId="108" fillId="8" borderId="10" xfId="192" applyNumberFormat="1" applyFont="1" applyFill="1" applyBorder="1" applyAlignment="1">
      <alignment vertical="top"/>
    </xf>
    <xf numFmtId="49" fontId="108" fillId="0" borderId="21" xfId="192" applyNumberFormat="1" applyFont="1" applyBorder="1" applyAlignment="1">
      <alignment vertical="top"/>
    </xf>
    <xf numFmtId="49" fontId="109" fillId="0" borderId="0" xfId="192" applyNumberFormat="1" applyFont="1" applyAlignment="1">
      <alignment vertical="top"/>
    </xf>
    <xf numFmtId="49" fontId="108" fillId="0" borderId="114" xfId="192" applyNumberFormat="1" applyFont="1" applyBorder="1" applyAlignment="1">
      <alignment vertical="top"/>
    </xf>
    <xf numFmtId="49" fontId="108" fillId="0" borderId="10" xfId="192" applyNumberFormat="1" applyFont="1" applyBorder="1" applyAlignment="1">
      <alignment vertical="top"/>
    </xf>
    <xf numFmtId="49" fontId="108" fillId="8" borderId="9" xfId="192" applyNumberFormat="1" applyFont="1" applyFill="1" applyBorder="1" applyAlignment="1">
      <alignment vertical="top"/>
    </xf>
    <xf numFmtId="49" fontId="108" fillId="8" borderId="19" xfId="192" applyNumberFormat="1" applyFont="1" applyFill="1" applyBorder="1" applyAlignment="1">
      <alignment vertical="top"/>
    </xf>
    <xf numFmtId="49" fontId="108" fillId="0" borderId="13" xfId="192" applyNumberFormat="1" applyFont="1" applyBorder="1" applyAlignment="1">
      <alignment vertical="top"/>
    </xf>
    <xf numFmtId="49" fontId="108" fillId="8" borderId="11" xfId="192" applyNumberFormat="1" applyFont="1" applyFill="1" applyBorder="1" applyAlignment="1">
      <alignment vertical="top"/>
    </xf>
    <xf numFmtId="49" fontId="108" fillId="37" borderId="2" xfId="192" applyNumberFormat="1" applyFont="1" applyFill="1" applyBorder="1" applyAlignment="1">
      <alignment vertical="top"/>
    </xf>
    <xf numFmtId="49" fontId="108" fillId="38" borderId="16" xfId="192" applyNumberFormat="1" applyFont="1" applyFill="1" applyBorder="1" applyAlignment="1">
      <alignment vertical="top"/>
    </xf>
    <xf numFmtId="49" fontId="108" fillId="38" borderId="17" xfId="192" applyNumberFormat="1" applyFont="1" applyFill="1" applyBorder="1" applyAlignment="1">
      <alignment vertical="top"/>
    </xf>
    <xf numFmtId="49" fontId="109" fillId="0" borderId="181" xfId="192" applyNumberFormat="1" applyFont="1" applyBorder="1" applyAlignment="1">
      <alignment vertical="top"/>
    </xf>
    <xf numFmtId="0" fontId="119" fillId="8" borderId="2" xfId="0" applyFont="1" applyFill="1" applyBorder="1" applyAlignment="1">
      <alignment vertical="top" wrapText="1"/>
    </xf>
    <xf numFmtId="0" fontId="119" fillId="8" borderId="2" xfId="0" applyFont="1" applyFill="1" applyBorder="1" applyAlignment="1">
      <alignment horizontal="center" vertical="top" wrapText="1"/>
    </xf>
    <xf numFmtId="0" fontId="119" fillId="8" borderId="17" xfId="0" applyFont="1" applyFill="1" applyBorder="1" applyAlignment="1">
      <alignment horizontal="justify" vertical="top" wrapText="1"/>
    </xf>
    <xf numFmtId="0" fontId="40" fillId="8" borderId="17" xfId="0" applyFont="1" applyFill="1" applyBorder="1" applyAlignment="1">
      <alignment horizontal="justify" vertical="top" wrapText="1"/>
    </xf>
    <xf numFmtId="0" fontId="119" fillId="0" borderId="3" xfId="0" applyFont="1" applyBorder="1" applyAlignment="1">
      <alignment horizontal="justify" vertical="top" wrapText="1"/>
    </xf>
    <xf numFmtId="0" fontId="40" fillId="0" borderId="3" xfId="0" applyFont="1" applyBorder="1" applyAlignment="1">
      <alignment horizontal="justify" vertical="top" wrapText="1"/>
    </xf>
    <xf numFmtId="0" fontId="119" fillId="40" borderId="17" xfId="0" applyFont="1" applyFill="1" applyBorder="1" applyAlignment="1">
      <alignment horizontal="justify" vertical="top" wrapText="1"/>
    </xf>
    <xf numFmtId="49" fontId="48" fillId="0" borderId="179" xfId="192" applyNumberFormat="1" applyFont="1" applyBorder="1" applyAlignment="1">
      <alignment vertical="top"/>
    </xf>
    <xf numFmtId="49" fontId="48" fillId="0" borderId="126" xfId="192" applyNumberFormat="1" applyFont="1" applyBorder="1" applyAlignment="1">
      <alignment vertical="top"/>
    </xf>
    <xf numFmtId="49" fontId="48" fillId="8" borderId="12" xfId="192" applyNumberFormat="1" applyFont="1" applyFill="1" applyBorder="1" applyAlignment="1">
      <alignment vertical="top"/>
    </xf>
    <xf numFmtId="49" fontId="48" fillId="8" borderId="16" xfId="192" applyNumberFormat="1" applyFont="1" applyFill="1" applyBorder="1" applyAlignment="1">
      <alignment vertical="top"/>
    </xf>
    <xf numFmtId="49" fontId="48" fillId="8" borderId="18" xfId="192" applyNumberFormat="1" applyFont="1" applyFill="1" applyBorder="1" applyAlignment="1">
      <alignment vertical="top"/>
    </xf>
    <xf numFmtId="49" fontId="48" fillId="8" borderId="20" xfId="192" applyNumberFormat="1" applyFont="1" applyFill="1" applyBorder="1" applyAlignment="1">
      <alignment vertical="top"/>
    </xf>
    <xf numFmtId="49" fontId="109" fillId="8" borderId="12" xfId="192" applyNumberFormat="1" applyFont="1" applyFill="1" applyBorder="1" applyAlignment="1">
      <alignment vertical="top"/>
    </xf>
    <xf numFmtId="49" fontId="108" fillId="8" borderId="2" xfId="192" applyNumberFormat="1" applyFont="1" applyFill="1" applyBorder="1" applyAlignment="1">
      <alignment horizontal="center" vertical="top"/>
    </xf>
    <xf numFmtId="49" fontId="108" fillId="0" borderId="19" xfId="192" applyNumberFormat="1" applyFont="1" applyBorder="1" applyAlignment="1">
      <alignment vertical="top"/>
    </xf>
    <xf numFmtId="49" fontId="108" fillId="8" borderId="42" xfId="192" applyNumberFormat="1" applyFont="1" applyFill="1" applyBorder="1" applyAlignment="1">
      <alignment vertical="top"/>
    </xf>
    <xf numFmtId="0" fontId="108" fillId="0" borderId="179" xfId="192" applyFont="1" applyBorder="1" applyAlignment="1">
      <alignment vertical="top"/>
    </xf>
    <xf numFmtId="49" fontId="108" fillId="8" borderId="23" xfId="192" applyNumberFormat="1" applyFont="1" applyFill="1" applyBorder="1" applyAlignment="1">
      <alignment vertical="top"/>
    </xf>
    <xf numFmtId="49" fontId="108" fillId="8" borderId="122" xfId="192" applyNumberFormat="1" applyFont="1" applyFill="1" applyBorder="1" applyAlignment="1">
      <alignment horizontal="center" vertical="top"/>
    </xf>
    <xf numFmtId="49" fontId="108" fillId="8" borderId="17" xfId="192" applyNumberFormat="1" applyFont="1" applyFill="1" applyBorder="1" applyAlignment="1">
      <alignment horizontal="center" vertical="top"/>
    </xf>
    <xf numFmtId="49" fontId="108" fillId="8" borderId="114" xfId="192" applyNumberFormat="1" applyFont="1" applyFill="1" applyBorder="1" applyAlignment="1">
      <alignment vertical="top"/>
    </xf>
    <xf numFmtId="49" fontId="40" fillId="39" borderId="12" xfId="192" applyNumberFormat="1" applyFont="1" applyFill="1" applyBorder="1" applyAlignment="1">
      <alignment vertical="top"/>
    </xf>
    <xf numFmtId="49" fontId="40" fillId="39" borderId="2" xfId="192" applyNumberFormat="1" applyFont="1" applyFill="1" applyBorder="1" applyAlignment="1">
      <alignment vertical="top"/>
    </xf>
    <xf numFmtId="0" fontId="108" fillId="34" borderId="104" xfId="192" applyFont="1" applyFill="1" applyBorder="1" applyAlignment="1">
      <alignment vertical="top"/>
    </xf>
    <xf numFmtId="0" fontId="108" fillId="0" borderId="126" xfId="192" applyFont="1" applyBorder="1" applyAlignment="1">
      <alignment vertical="top"/>
    </xf>
    <xf numFmtId="0" fontId="108" fillId="34" borderId="127" xfId="192" applyFont="1" applyFill="1" applyBorder="1" applyAlignment="1">
      <alignment vertical="top"/>
    </xf>
    <xf numFmtId="0" fontId="108" fillId="34" borderId="101" xfId="192" applyFont="1" applyFill="1" applyBorder="1" applyAlignment="1">
      <alignment vertical="top"/>
    </xf>
    <xf numFmtId="0" fontId="108" fillId="34" borderId="124" xfId="192" applyFont="1" applyFill="1" applyBorder="1" applyAlignment="1">
      <alignment vertical="top"/>
    </xf>
    <xf numFmtId="0" fontId="108" fillId="39" borderId="13" xfId="192" applyFont="1" applyFill="1" applyBorder="1" applyAlignment="1">
      <alignment vertical="top"/>
    </xf>
    <xf numFmtId="49" fontId="109" fillId="0" borderId="267" xfId="192" applyNumberFormat="1" applyFont="1" applyBorder="1" applyAlignment="1">
      <alignment vertical="top"/>
    </xf>
    <xf numFmtId="49" fontId="108" fillId="8" borderId="21" xfId="192" applyNumberFormat="1" applyFont="1" applyFill="1" applyBorder="1" applyAlignment="1">
      <alignment vertical="top"/>
    </xf>
    <xf numFmtId="0" fontId="108" fillId="34" borderId="180" xfId="192" applyFont="1" applyFill="1" applyBorder="1" applyAlignment="1">
      <alignment vertical="top"/>
    </xf>
    <xf numFmtId="0" fontId="108" fillId="38" borderId="13" xfId="192" applyFont="1" applyFill="1" applyBorder="1" applyAlignment="1">
      <alignment vertical="top"/>
    </xf>
    <xf numFmtId="49" fontId="40" fillId="38" borderId="12" xfId="192" applyNumberFormat="1" applyFont="1" applyFill="1" applyBorder="1" applyAlignment="1">
      <alignment vertical="top"/>
    </xf>
    <xf numFmtId="49" fontId="40" fillId="38" borderId="2" xfId="192" applyNumberFormat="1" applyFont="1" applyFill="1" applyBorder="1" applyAlignment="1">
      <alignment vertical="top"/>
    </xf>
    <xf numFmtId="0" fontId="108" fillId="0" borderId="0" xfId="192" applyFont="1" applyAlignment="1">
      <alignment vertical="top"/>
    </xf>
    <xf numFmtId="49" fontId="108" fillId="0" borderId="122" xfId="192" applyNumberFormat="1" applyFont="1" applyBorder="1" applyAlignment="1">
      <alignment vertical="top"/>
    </xf>
    <xf numFmtId="49" fontId="108" fillId="0" borderId="124" xfId="192" applyNumberFormat="1" applyFont="1" applyBorder="1" applyAlignment="1">
      <alignment vertical="top"/>
    </xf>
    <xf numFmtId="49" fontId="120" fillId="0" borderId="126" xfId="192" applyNumberFormat="1" applyFont="1" applyBorder="1" applyAlignment="1">
      <alignment vertical="top"/>
    </xf>
    <xf numFmtId="49" fontId="121" fillId="0" borderId="126" xfId="192" applyNumberFormat="1" applyFont="1" applyBorder="1" applyAlignment="1">
      <alignment vertical="top"/>
    </xf>
    <xf numFmtId="49" fontId="120" fillId="0" borderId="178" xfId="192" applyNumberFormat="1" applyFont="1" applyBorder="1" applyAlignment="1">
      <alignment vertical="top"/>
    </xf>
    <xf numFmtId="0" fontId="108" fillId="8" borderId="0" xfId="192" applyFont="1" applyFill="1" applyAlignment="1">
      <alignment vertical="top"/>
    </xf>
    <xf numFmtId="49" fontId="108" fillId="0" borderId="11" xfId="192" applyNumberFormat="1" applyFont="1" applyBorder="1" applyAlignment="1">
      <alignment vertical="top"/>
    </xf>
    <xf numFmtId="49" fontId="108" fillId="0" borderId="267" xfId="192" applyNumberFormat="1" applyFont="1" applyBorder="1" applyAlignment="1">
      <alignment vertical="top"/>
    </xf>
    <xf numFmtId="49" fontId="108" fillId="0" borderId="23" xfId="192" applyNumberFormat="1" applyFont="1" applyBorder="1" applyAlignment="1">
      <alignment vertical="top" wrapText="1"/>
    </xf>
    <xf numFmtId="0" fontId="108" fillId="34" borderId="10" xfId="192" applyFont="1" applyFill="1" applyBorder="1" applyAlignment="1">
      <alignment vertical="top" wrapText="1"/>
    </xf>
    <xf numFmtId="0" fontId="39" fillId="8" borderId="3" xfId="41" applyFont="1" applyFill="1" applyBorder="1" applyAlignment="1">
      <alignment horizontal="center" vertical="center" wrapText="1"/>
    </xf>
    <xf numFmtId="0" fontId="39" fillId="8" borderId="270" xfId="41" applyFont="1" applyFill="1" applyBorder="1" applyAlignment="1">
      <alignment horizontal="center" vertical="center" wrapText="1"/>
    </xf>
    <xf numFmtId="0" fontId="39" fillId="8" borderId="3" xfId="41" applyFont="1" applyFill="1" applyBorder="1" applyAlignment="1">
      <alignment vertical="center" wrapText="1"/>
    </xf>
    <xf numFmtId="0" fontId="39" fillId="0" borderId="3" xfId="41" applyFont="1" applyBorder="1" applyAlignment="1">
      <alignment vertical="center" wrapText="1"/>
    </xf>
    <xf numFmtId="0" fontId="39" fillId="0" borderId="270" xfId="41" applyFont="1" applyBorder="1" applyAlignment="1">
      <alignment vertical="center" wrapText="1"/>
    </xf>
    <xf numFmtId="0" fontId="39" fillId="8" borderId="269" xfId="41" applyFont="1" applyFill="1" applyBorder="1" applyAlignment="1">
      <alignment horizontal="center" vertical="center" wrapText="1"/>
    </xf>
    <xf numFmtId="0" fontId="39" fillId="8" borderId="269" xfId="41" applyFont="1" applyFill="1" applyBorder="1" applyAlignment="1">
      <alignment vertical="center" wrapText="1"/>
    </xf>
    <xf numFmtId="0" fontId="39" fillId="34" borderId="3" xfId="41" applyFont="1" applyFill="1" applyBorder="1" applyAlignment="1">
      <alignment vertical="center" wrapText="1"/>
    </xf>
    <xf numFmtId="0" fontId="32" fillId="0" borderId="0" xfId="43" applyFont="1" applyAlignment="1">
      <alignment horizontal="distributed" vertical="distributed" wrapText="1" indent="3"/>
    </xf>
    <xf numFmtId="0" fontId="32" fillId="0" borderId="0" xfId="43" applyFont="1" applyAlignment="1">
      <alignment horizontal="center" vertical="center"/>
    </xf>
    <xf numFmtId="49" fontId="32" fillId="0" borderId="0" xfId="43" applyNumberFormat="1" applyFont="1" applyAlignment="1">
      <alignment horizontal="center" vertical="center"/>
    </xf>
    <xf numFmtId="0" fontId="35" fillId="0" borderId="0" xfId="42" applyFont="1" applyAlignment="1">
      <alignment horizontal="center" vertical="center"/>
    </xf>
    <xf numFmtId="0" fontId="95" fillId="8" borderId="38" xfId="42" applyFont="1" applyFill="1" applyBorder="1" applyAlignment="1">
      <alignment horizontal="center" vertical="center"/>
    </xf>
    <xf numFmtId="0" fontId="95" fillId="8" borderId="33" xfId="42" applyFont="1" applyFill="1" applyBorder="1" applyAlignment="1">
      <alignment horizontal="center" vertical="center"/>
    </xf>
    <xf numFmtId="0" fontId="95" fillId="8" borderId="39"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40" xfId="42" applyFont="1" applyFill="1" applyBorder="1" applyAlignment="1">
      <alignment horizontal="center" vertical="center"/>
    </xf>
    <xf numFmtId="0" fontId="50" fillId="0" borderId="0" xfId="0" applyFont="1" applyAlignment="1">
      <alignment horizontal="center" vertical="center"/>
    </xf>
    <xf numFmtId="0" fontId="30" fillId="7" borderId="0" xfId="0" applyFont="1" applyFill="1" applyAlignment="1">
      <alignment horizontal="left" vertical="center" wrapText="1"/>
    </xf>
    <xf numFmtId="0" fontId="30" fillId="7" borderId="0" xfId="0" applyFont="1" applyFill="1" applyAlignment="1">
      <alignment vertical="center" wrapText="1"/>
    </xf>
    <xf numFmtId="0" fontId="30" fillId="0" borderId="0" xfId="0" applyFont="1" applyAlignment="1">
      <alignment vertical="center"/>
    </xf>
    <xf numFmtId="49" fontId="30" fillId="8" borderId="6" xfId="0" applyNumberFormat="1" applyFont="1" applyFill="1" applyBorder="1" applyAlignment="1">
      <alignment horizontal="center" vertical="center"/>
    </xf>
    <xf numFmtId="49" fontId="30" fillId="8" borderId="7" xfId="0" applyNumberFormat="1" applyFont="1" applyFill="1" applyBorder="1" applyAlignment="1">
      <alignment horizontal="center" vertical="center"/>
    </xf>
    <xf numFmtId="49" fontId="30" fillId="8" borderId="71" xfId="0" applyNumberFormat="1" applyFont="1" applyFill="1" applyBorder="1" applyAlignment="1">
      <alignment horizontal="center" vertical="center"/>
    </xf>
    <xf numFmtId="49" fontId="30" fillId="8" borderId="14" xfId="0" applyNumberFormat="1" applyFont="1" applyFill="1" applyBorder="1" applyAlignment="1">
      <alignment horizontal="center" vertical="center"/>
    </xf>
    <xf numFmtId="49" fontId="30" fillId="8" borderId="15" xfId="0" applyNumberFormat="1" applyFont="1" applyFill="1" applyBorder="1" applyAlignment="1">
      <alignment horizontal="center" vertical="center"/>
    </xf>
    <xf numFmtId="49" fontId="30" fillId="8" borderId="55" xfId="0" applyNumberFormat="1" applyFont="1" applyFill="1" applyBorder="1" applyAlignment="1">
      <alignment horizontal="center" vertical="center"/>
    </xf>
    <xf numFmtId="49" fontId="30" fillId="8" borderId="69" xfId="0" applyNumberFormat="1" applyFont="1" applyFill="1" applyBorder="1" applyAlignment="1">
      <alignment horizontal="center" vertical="center"/>
    </xf>
    <xf numFmtId="0" fontId="30" fillId="8" borderId="48" xfId="0" applyFont="1" applyFill="1" applyBorder="1"/>
    <xf numFmtId="0" fontId="39" fillId="7" borderId="6" xfId="0" applyFont="1" applyFill="1" applyBorder="1" applyAlignment="1">
      <alignment horizontal="left" vertical="center" wrapText="1"/>
    </xf>
    <xf numFmtId="0" fontId="30" fillId="0" borderId="24" xfId="0" applyFont="1" applyBorder="1" applyAlignment="1">
      <alignment horizontal="left" vertical="center" wrapText="1"/>
    </xf>
    <xf numFmtId="49" fontId="30" fillId="8" borderId="59" xfId="0" applyNumberFormat="1" applyFont="1" applyFill="1" applyBorder="1" applyAlignment="1">
      <alignment horizontal="center" vertical="center"/>
    </xf>
    <xf numFmtId="0" fontId="30" fillId="8" borderId="60" xfId="0" applyFont="1" applyFill="1" applyBorder="1"/>
    <xf numFmtId="0" fontId="39" fillId="7" borderId="64" xfId="0" applyFont="1" applyFill="1" applyBorder="1" applyAlignment="1">
      <alignment horizontal="left" vertical="center" wrapText="1"/>
    </xf>
    <xf numFmtId="0" fontId="30" fillId="0" borderId="60" xfId="0" applyFont="1" applyBorder="1" applyAlignment="1">
      <alignment horizontal="left" vertical="center" wrapText="1"/>
    </xf>
    <xf numFmtId="49" fontId="40" fillId="7" borderId="0" xfId="0" applyNumberFormat="1" applyFont="1" applyFill="1" applyAlignment="1">
      <alignment horizontal="left" vertical="top" wrapText="1"/>
    </xf>
    <xf numFmtId="0" fontId="30" fillId="0" borderId="0" xfId="0" applyFont="1" applyAlignment="1">
      <alignment vertical="top" wrapText="1"/>
    </xf>
    <xf numFmtId="0" fontId="39" fillId="7" borderId="14" xfId="0" applyFont="1" applyFill="1" applyBorder="1" applyAlignment="1">
      <alignment horizontal="left" vertical="center" wrapText="1"/>
    </xf>
    <xf numFmtId="0" fontId="30" fillId="0" borderId="53" xfId="0" applyFont="1" applyBorder="1" applyAlignment="1">
      <alignment horizontal="left" vertical="center" wrapText="1"/>
    </xf>
    <xf numFmtId="49" fontId="30" fillId="8" borderId="8" xfId="0" applyNumberFormat="1" applyFont="1" applyFill="1" applyBorder="1" applyAlignment="1">
      <alignment horizontal="center" vertical="center"/>
    </xf>
    <xf numFmtId="49" fontId="30" fillId="8" borderId="0" xfId="0" applyNumberFormat="1" applyFont="1" applyFill="1" applyAlignment="1">
      <alignment horizontal="center" vertical="center"/>
    </xf>
    <xf numFmtId="49" fontId="30" fillId="8" borderId="19" xfId="0" applyNumberFormat="1" applyFont="1" applyFill="1" applyBorder="1" applyAlignment="1">
      <alignment horizontal="center" vertical="center"/>
    </xf>
    <xf numFmtId="49" fontId="30" fillId="8" borderId="20" xfId="0" applyNumberFormat="1" applyFont="1" applyFill="1" applyBorder="1" applyAlignment="1">
      <alignment horizontal="center" vertical="center"/>
    </xf>
    <xf numFmtId="0" fontId="30" fillId="8" borderId="57" xfId="0" applyFont="1" applyFill="1" applyBorder="1"/>
    <xf numFmtId="0" fontId="39" fillId="7" borderId="61" xfId="0" applyFont="1" applyFill="1" applyBorder="1" applyAlignment="1">
      <alignment horizontal="left" vertical="center" wrapText="1"/>
    </xf>
    <xf numFmtId="0" fontId="30" fillId="0" borderId="57" xfId="0" applyFont="1" applyBorder="1" applyAlignment="1">
      <alignment horizontal="left" vertical="center" wrapText="1"/>
    </xf>
    <xf numFmtId="49" fontId="30" fillId="8" borderId="12" xfId="0" applyNumberFormat="1" applyFont="1" applyFill="1" applyBorder="1" applyAlignment="1">
      <alignment horizontal="center" vertical="center"/>
    </xf>
    <xf numFmtId="0" fontId="30" fillId="8" borderId="50" xfId="0" applyFont="1" applyFill="1" applyBorder="1"/>
    <xf numFmtId="0" fontId="39" fillId="7" borderId="8" xfId="0" applyFont="1" applyFill="1" applyBorder="1" applyAlignment="1">
      <alignment horizontal="left" vertical="center" wrapText="1"/>
    </xf>
    <xf numFmtId="0" fontId="30" fillId="0" borderId="41" xfId="0" applyFont="1" applyBorder="1" applyAlignment="1">
      <alignment horizontal="left" vertical="center" wrapText="1"/>
    </xf>
    <xf numFmtId="0" fontId="39" fillId="7" borderId="62" xfId="0" applyFont="1" applyFill="1" applyBorder="1" applyAlignment="1">
      <alignment horizontal="left" vertical="center" wrapText="1"/>
    </xf>
    <xf numFmtId="0" fontId="30" fillId="0" borderId="50" xfId="0" applyFont="1" applyBorder="1" applyAlignment="1">
      <alignment horizontal="left" vertical="center" wrapText="1"/>
    </xf>
    <xf numFmtId="0" fontId="39" fillId="0" borderId="0" xfId="197" applyFont="1" applyAlignment="1">
      <alignment vertical="center" shrinkToFit="1"/>
    </xf>
    <xf numFmtId="0" fontId="39" fillId="0" borderId="198" xfId="197" applyFont="1" applyBorder="1" applyAlignment="1">
      <alignment horizontal="right" vertical="center" wrapText="1"/>
    </xf>
    <xf numFmtId="0" fontId="39" fillId="8" borderId="252" xfId="197" applyFont="1" applyFill="1" applyBorder="1" applyAlignment="1">
      <alignment horizontal="center" vertical="center" wrapText="1"/>
    </xf>
    <xf numFmtId="0" fontId="39" fillId="8" borderId="42" xfId="197" applyFont="1" applyFill="1" applyBorder="1" applyAlignment="1">
      <alignment horizontal="center" vertical="center" wrapText="1"/>
    </xf>
    <xf numFmtId="0" fontId="39" fillId="8" borderId="10" xfId="197" applyFont="1" applyFill="1" applyBorder="1" applyAlignment="1">
      <alignment horizontal="center" vertical="center" wrapText="1"/>
    </xf>
    <xf numFmtId="0" fontId="39" fillId="8" borderId="253" xfId="197" applyFont="1" applyFill="1" applyBorder="1" applyAlignment="1">
      <alignment horizontal="center" vertical="center" wrapText="1"/>
    </xf>
    <xf numFmtId="0" fontId="39" fillId="8" borderId="254" xfId="197" applyFont="1" applyFill="1" applyBorder="1" applyAlignment="1">
      <alignment horizontal="center" vertical="center" wrapText="1"/>
    </xf>
    <xf numFmtId="0" fontId="39" fillId="8" borderId="18" xfId="197" applyFont="1" applyFill="1" applyBorder="1" applyAlignment="1">
      <alignment horizontal="center" vertical="center" wrapText="1"/>
    </xf>
    <xf numFmtId="0" fontId="39" fillId="8" borderId="19" xfId="197" applyFont="1" applyFill="1" applyBorder="1" applyAlignment="1">
      <alignment horizontal="center" vertical="center" wrapText="1"/>
    </xf>
    <xf numFmtId="0" fontId="39" fillId="8" borderId="255" xfId="197" applyFont="1" applyFill="1" applyBorder="1" applyAlignment="1">
      <alignment horizontal="center" vertical="center" wrapText="1"/>
    </xf>
    <xf numFmtId="0" fontId="39" fillId="8" borderId="256" xfId="197" applyFont="1" applyFill="1" applyBorder="1" applyAlignment="1">
      <alignment horizontal="center" vertical="center" wrapText="1"/>
    </xf>
    <xf numFmtId="0" fontId="39" fillId="0" borderId="3" xfId="197" applyFont="1" applyBorder="1" applyAlignment="1">
      <alignment horizontal="center" vertical="center" wrapText="1"/>
    </xf>
    <xf numFmtId="0" fontId="39" fillId="0" borderId="3" xfId="197" applyFont="1" applyBorder="1" applyAlignment="1">
      <alignment horizontal="right" vertical="center" wrapText="1"/>
    </xf>
    <xf numFmtId="0" fontId="39" fillId="8" borderId="114" xfId="197" applyFont="1" applyFill="1" applyBorder="1" applyAlignment="1">
      <alignment horizontal="center" vertical="center" wrapText="1"/>
    </xf>
    <xf numFmtId="0" fontId="30" fillId="0" borderId="21" xfId="197" applyFont="1" applyBorder="1" applyAlignment="1">
      <alignment horizontal="left" vertical="center"/>
    </xf>
    <xf numFmtId="0" fontId="39" fillId="8" borderId="96" xfId="197" applyFont="1" applyFill="1" applyBorder="1" applyAlignment="1">
      <alignment horizontal="center" vertical="center" wrapText="1"/>
    </xf>
    <xf numFmtId="0" fontId="30" fillId="0" borderId="21" xfId="0" applyFont="1" applyBorder="1" applyAlignment="1">
      <alignment horizontal="left" vertical="center"/>
    </xf>
    <xf numFmtId="0" fontId="39" fillId="0" borderId="0" xfId="0" applyFont="1" applyAlignment="1">
      <alignment horizontal="left" vertical="top" wrapText="1"/>
    </xf>
    <xf numFmtId="0" fontId="97" fillId="8" borderId="12" xfId="136" applyFont="1" applyFill="1" applyBorder="1" applyAlignment="1">
      <alignment horizontal="center" vertical="center"/>
    </xf>
    <xf numFmtId="0" fontId="97" fillId="8" borderId="2" xfId="136" applyFont="1" applyFill="1" applyBorder="1" applyAlignment="1">
      <alignment horizontal="center" vertical="center"/>
    </xf>
    <xf numFmtId="0" fontId="97" fillId="8" borderId="13" xfId="136" applyFont="1" applyFill="1" applyBorder="1" applyAlignment="1">
      <alignment horizontal="center" vertical="center"/>
    </xf>
    <xf numFmtId="0" fontId="97" fillId="0" borderId="0" xfId="136" applyFont="1" applyAlignment="1">
      <alignment horizontal="left" vertical="top" wrapText="1"/>
    </xf>
    <xf numFmtId="0" fontId="97" fillId="8" borderId="114" xfId="136" applyFont="1" applyFill="1" applyBorder="1" applyAlignment="1">
      <alignment horizontal="center" vertical="center"/>
    </xf>
    <xf numFmtId="0" fontId="97" fillId="8" borderId="10" xfId="136" applyFont="1" applyFill="1" applyBorder="1" applyAlignment="1">
      <alignment horizontal="center" vertical="center"/>
    </xf>
    <xf numFmtId="0" fontId="97" fillId="8" borderId="12" xfId="136" applyFont="1" applyFill="1" applyBorder="1" applyAlignment="1">
      <alignment horizontal="center" vertical="center" shrinkToFit="1"/>
    </xf>
    <xf numFmtId="0" fontId="97" fillId="8" borderId="13" xfId="136" applyFont="1" applyFill="1" applyBorder="1" applyAlignment="1">
      <alignment horizontal="center" vertical="center" shrinkToFit="1"/>
    </xf>
    <xf numFmtId="0" fontId="97" fillId="8" borderId="3" xfId="136" applyFont="1" applyFill="1" applyBorder="1" applyAlignment="1">
      <alignment horizontal="center" vertical="center"/>
    </xf>
    <xf numFmtId="0" fontId="97" fillId="0" borderId="0" xfId="136" applyFont="1" applyAlignment="1">
      <alignment horizontal="left" vertical="center" wrapText="1"/>
    </xf>
    <xf numFmtId="49" fontId="40" fillId="0" borderId="7" xfId="0" applyNumberFormat="1" applyFont="1" applyBorder="1" applyAlignment="1">
      <alignment horizontal="left" vertical="center" wrapText="1"/>
    </xf>
    <xf numFmtId="49" fontId="40" fillId="0" borderId="0" xfId="0" applyNumberFormat="1" applyFont="1" applyAlignment="1">
      <alignment vertical="center" wrapText="1"/>
    </xf>
    <xf numFmtId="49" fontId="40" fillId="0" borderId="0" xfId="0" applyNumberFormat="1" applyFont="1" applyAlignment="1">
      <alignment horizontal="left" vertical="center" wrapText="1"/>
    </xf>
    <xf numFmtId="0" fontId="39" fillId="0" borderId="14" xfId="0" applyFont="1" applyBorder="1" applyAlignment="1">
      <alignment horizontal="left" vertical="center" wrapText="1"/>
    </xf>
    <xf numFmtId="0" fontId="39" fillId="0" borderId="61" xfId="0" applyFont="1" applyBorder="1" applyAlignment="1">
      <alignment horizontal="left" vertical="center" wrapText="1"/>
    </xf>
    <xf numFmtId="0" fontId="39" fillId="0" borderId="8" xfId="0" applyFont="1" applyBorder="1" applyAlignment="1">
      <alignment horizontal="left" vertical="center" wrapText="1"/>
    </xf>
    <xf numFmtId="0" fontId="39" fillId="0" borderId="62"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9" fillId="0" borderId="6" xfId="0" applyFont="1" applyBorder="1" applyAlignment="1">
      <alignment horizontal="left" vertical="center" wrapText="1"/>
    </xf>
    <xf numFmtId="0" fontId="39" fillId="0" borderId="64" xfId="0" applyFont="1" applyBorder="1" applyAlignment="1">
      <alignment horizontal="left" vertical="center" wrapText="1"/>
    </xf>
    <xf numFmtId="0" fontId="105" fillId="0" borderId="0" xfId="0" applyFont="1" applyAlignment="1">
      <alignment horizontal="center" vertical="top"/>
    </xf>
    <xf numFmtId="49" fontId="109" fillId="37" borderId="12" xfId="192" applyNumberFormat="1" applyFont="1" applyFill="1" applyBorder="1" applyAlignment="1">
      <alignment horizontal="center" vertical="top"/>
    </xf>
    <xf numFmtId="49" fontId="109" fillId="37" borderId="2" xfId="192" applyNumberFormat="1" applyFont="1" applyFill="1" applyBorder="1" applyAlignment="1">
      <alignment horizontal="center" vertical="top"/>
    </xf>
    <xf numFmtId="49" fontId="109" fillId="37" borderId="13" xfId="192" applyNumberFormat="1" applyFont="1" applyFill="1" applyBorder="1" applyAlignment="1">
      <alignment horizontal="center"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0" fontId="39" fillId="0" borderId="17" xfId="0" applyFont="1" applyBorder="1" applyAlignment="1">
      <alignment vertical="top" wrapText="1"/>
    </xf>
    <xf numFmtId="0" fontId="39" fillId="0" borderId="17" xfId="0" applyFont="1" applyBorder="1" applyAlignment="1">
      <alignment horizontal="left" vertical="top" wrapText="1"/>
    </xf>
    <xf numFmtId="0" fontId="127" fillId="40" borderId="3" xfId="0" applyFont="1" applyFill="1" applyBorder="1" applyAlignment="1">
      <alignment horizontal="justify" vertical="center" wrapText="1"/>
    </xf>
    <xf numFmtId="0" fontId="127" fillId="40" borderId="269" xfId="0" applyFont="1" applyFill="1" applyBorder="1" applyAlignment="1">
      <alignment horizontal="justify" vertical="center" wrapText="1"/>
    </xf>
    <xf numFmtId="0" fontId="127" fillId="40" borderId="3" xfId="0" applyFont="1" applyFill="1" applyBorder="1" applyAlignment="1">
      <alignment horizontal="left" vertical="center" wrapText="1"/>
    </xf>
    <xf numFmtId="0" fontId="127" fillId="40" borderId="269" xfId="0" applyFont="1" applyFill="1" applyBorder="1" applyAlignment="1">
      <alignment horizontal="left" vertical="center" wrapText="1"/>
    </xf>
    <xf numFmtId="0" fontId="39" fillId="0" borderId="3" xfId="0" applyFont="1" applyBorder="1" applyAlignment="1">
      <alignment horizontal="justify" vertical="center" wrapText="1"/>
    </xf>
    <xf numFmtId="0" fontId="39" fillId="0" borderId="12" xfId="0" applyFont="1" applyBorder="1" applyAlignment="1">
      <alignment horizontal="left" vertical="center" wrapText="1"/>
    </xf>
    <xf numFmtId="0" fontId="39" fillId="34" borderId="3" xfId="0" applyFont="1" applyFill="1" applyBorder="1" applyAlignment="1">
      <alignment horizontal="justify" vertical="center" wrapText="1"/>
    </xf>
    <xf numFmtId="0" fontId="39" fillId="34" borderId="3" xfId="0" applyFont="1" applyFill="1" applyBorder="1" applyAlignment="1">
      <alignment horizontal="left" vertical="center" wrapText="1"/>
    </xf>
    <xf numFmtId="0" fontId="39" fillId="0" borderId="12" xfId="0" applyFont="1" applyBorder="1" applyAlignment="1">
      <alignment vertical="center" wrapText="1"/>
    </xf>
    <xf numFmtId="0" fontId="39" fillId="34" borderId="3" xfId="0" applyFont="1" applyFill="1" applyBorder="1" applyAlignment="1">
      <alignment vertical="center" wrapText="1"/>
    </xf>
    <xf numFmtId="0" fontId="127" fillId="40" borderId="16" xfId="0" applyFont="1" applyFill="1" applyBorder="1" applyAlignment="1">
      <alignment vertical="center" wrapText="1"/>
    </xf>
    <xf numFmtId="0" fontId="127" fillId="40" borderId="9" xfId="0" applyFont="1" applyFill="1" applyBorder="1" applyAlignment="1">
      <alignment vertical="center" wrapText="1"/>
    </xf>
    <xf numFmtId="0" fontId="127" fillId="40" borderId="20" xfId="0" applyFont="1" applyFill="1" applyBorder="1" applyAlignment="1">
      <alignment vertical="center" wrapText="1"/>
    </xf>
    <xf numFmtId="0" fontId="127" fillId="40" borderId="11" xfId="0" applyFont="1" applyFill="1" applyBorder="1" applyAlignment="1">
      <alignment vertical="center" wrapText="1"/>
    </xf>
    <xf numFmtId="0" fontId="127" fillId="40" borderId="12" xfId="0" applyFont="1" applyFill="1" applyBorder="1" applyAlignment="1">
      <alignment vertical="center" wrapText="1"/>
    </xf>
    <xf numFmtId="0" fontId="127" fillId="40" borderId="13" xfId="0" applyFont="1" applyFill="1" applyBorder="1" applyAlignment="1">
      <alignment vertical="center" wrapText="1"/>
    </xf>
    <xf numFmtId="0" fontId="127" fillId="40" borderId="3"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39" fillId="8" borderId="3" xfId="41" applyFont="1" applyFill="1" applyBorder="1" applyAlignment="1">
      <alignment horizontal="center" vertical="center" wrapText="1"/>
    </xf>
    <xf numFmtId="0" fontId="39" fillId="8" borderId="187" xfId="193" applyFont="1" applyFill="1" applyBorder="1" applyAlignment="1">
      <alignment horizontal="left" vertical="center"/>
    </xf>
    <xf numFmtId="0" fontId="39" fillId="8" borderId="245" xfId="193" applyFont="1" applyFill="1" applyBorder="1" applyAlignment="1">
      <alignment horizontal="left" vertical="center"/>
    </xf>
    <xf numFmtId="0" fontId="39" fillId="8" borderId="246" xfId="193" applyFont="1" applyFill="1" applyBorder="1" applyAlignment="1">
      <alignment horizontal="left" vertical="center"/>
    </xf>
    <xf numFmtId="0" fontId="39" fillId="8" borderId="49" xfId="193" applyFont="1" applyFill="1" applyBorder="1" applyAlignment="1">
      <alignment horizontal="center" vertical="center" textRotation="255"/>
    </xf>
    <xf numFmtId="0" fontId="39" fillId="8" borderId="31" xfId="193" applyFont="1" applyFill="1" applyBorder="1" applyAlignment="1">
      <alignment horizontal="center" vertical="center" textRotation="255"/>
    </xf>
    <xf numFmtId="0" fontId="39" fillId="8" borderId="0" xfId="193" applyFont="1" applyFill="1" applyAlignment="1">
      <alignment horizontal="right" vertical="center"/>
    </xf>
    <xf numFmtId="0" fontId="39" fillId="8" borderId="41" xfId="193" applyFont="1" applyFill="1" applyBorder="1" applyAlignment="1">
      <alignment horizontal="right" vertical="center"/>
    </xf>
    <xf numFmtId="0" fontId="39" fillId="8" borderId="188" xfId="193" applyFont="1" applyFill="1" applyBorder="1" applyAlignment="1">
      <alignment horizontal="center" vertical="center" textRotation="255"/>
    </xf>
    <xf numFmtId="0" fontId="39" fillId="8" borderId="202" xfId="193" applyFont="1" applyFill="1" applyBorder="1" applyAlignment="1">
      <alignment horizontal="center" vertical="center" textRotation="255"/>
    </xf>
    <xf numFmtId="0" fontId="39" fillId="8" borderId="185" xfId="193" applyFont="1" applyFill="1" applyBorder="1" applyAlignment="1">
      <alignment horizontal="right" vertical="center"/>
    </xf>
    <xf numFmtId="0" fontId="39" fillId="8" borderId="211" xfId="193" applyFont="1" applyFill="1" applyBorder="1" applyAlignment="1">
      <alignment horizontal="right" vertical="center"/>
    </xf>
    <xf numFmtId="0" fontId="39" fillId="8" borderId="186" xfId="193" applyFont="1" applyFill="1" applyBorder="1" applyAlignment="1">
      <alignment horizontal="right" vertical="center"/>
    </xf>
    <xf numFmtId="0" fontId="39" fillId="8" borderId="38" xfId="193" applyFont="1" applyFill="1" applyBorder="1" applyAlignment="1">
      <alignment horizontal="center" vertical="center"/>
    </xf>
    <xf numFmtId="0" fontId="39" fillId="8" borderId="39" xfId="193" applyFont="1" applyFill="1" applyBorder="1" applyAlignment="1">
      <alignment horizontal="center" vertical="center"/>
    </xf>
    <xf numFmtId="0" fontId="39" fillId="8" borderId="40" xfId="193" applyFont="1" applyFill="1" applyBorder="1" applyAlignment="1">
      <alignment horizontal="center" vertical="center"/>
    </xf>
    <xf numFmtId="0" fontId="39" fillId="8" borderId="68" xfId="196" applyFont="1" applyFill="1" applyBorder="1" applyAlignment="1">
      <alignment horizontal="center" vertical="center"/>
    </xf>
    <xf numFmtId="0" fontId="39" fillId="8" borderId="54" xfId="196" applyFont="1" applyFill="1" applyBorder="1" applyAlignment="1">
      <alignment horizontal="center" vertical="center"/>
    </xf>
    <xf numFmtId="0" fontId="39" fillId="8" borderId="6" xfId="196" applyFont="1" applyFill="1" applyBorder="1" applyAlignment="1">
      <alignment horizontal="center" vertical="center"/>
    </xf>
    <xf numFmtId="0" fontId="39" fillId="8" borderId="14" xfId="196" applyFont="1" applyFill="1" applyBorder="1" applyAlignment="1">
      <alignment horizontal="center" vertical="center"/>
    </xf>
    <xf numFmtId="0" fontId="39" fillId="8" borderId="7" xfId="196" applyFont="1" applyFill="1" applyBorder="1" applyAlignment="1">
      <alignment horizontal="center" vertical="center"/>
    </xf>
    <xf numFmtId="0" fontId="39" fillId="8" borderId="51" xfId="196" applyFont="1" applyFill="1" applyBorder="1" applyAlignment="1">
      <alignment horizontal="center" vertical="center"/>
    </xf>
    <xf numFmtId="0" fontId="39" fillId="8" borderId="1" xfId="196" applyFont="1" applyFill="1" applyBorder="1" applyAlignment="1">
      <alignment horizontal="center" vertical="center"/>
    </xf>
    <xf numFmtId="0" fontId="39" fillId="8" borderId="251" xfId="0" applyFont="1" applyFill="1" applyBorder="1" applyAlignment="1">
      <alignment vertical="center" wrapText="1"/>
    </xf>
    <xf numFmtId="0" fontId="39" fillId="8" borderId="213" xfId="0" applyFont="1" applyFill="1" applyBorder="1" applyAlignment="1">
      <alignment vertical="center" wrapText="1"/>
    </xf>
    <xf numFmtId="0" fontId="39" fillId="8" borderId="47"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68" xfId="0" applyFont="1" applyFill="1" applyBorder="1" applyAlignment="1">
      <alignment horizontal="center" vertical="center"/>
    </xf>
    <xf numFmtId="0" fontId="39" fillId="8" borderId="54" xfId="0" applyFont="1" applyFill="1" applyBorder="1" applyAlignment="1">
      <alignment horizontal="center" vertical="center"/>
    </xf>
    <xf numFmtId="3" fontId="39" fillId="8" borderId="6" xfId="31" applyNumberFormat="1" applyFont="1" applyFill="1" applyBorder="1" applyAlignment="1">
      <alignment horizontal="center" vertical="center"/>
    </xf>
    <xf numFmtId="3" fontId="39" fillId="8" borderId="7" xfId="31" applyNumberFormat="1" applyFont="1" applyFill="1" applyBorder="1" applyAlignment="1">
      <alignment horizontal="center" vertical="center"/>
    </xf>
    <xf numFmtId="3" fontId="39" fillId="8" borderId="14" xfId="31" applyNumberFormat="1" applyFont="1" applyFill="1" applyBorder="1" applyAlignment="1">
      <alignment horizontal="center" vertical="center"/>
    </xf>
    <xf numFmtId="3" fontId="39" fillId="8" borderId="15" xfId="31" applyNumberFormat="1" applyFont="1" applyFill="1" applyBorder="1" applyAlignment="1">
      <alignment horizontal="center" vertical="center"/>
    </xf>
    <xf numFmtId="0" fontId="39" fillId="8" borderId="51" xfId="0" applyFont="1" applyFill="1" applyBorder="1" applyAlignment="1">
      <alignment horizontal="left" vertical="center" wrapText="1"/>
    </xf>
    <xf numFmtId="0" fontId="39" fillId="8" borderId="46" xfId="0" applyFont="1" applyFill="1" applyBorder="1" applyAlignment="1">
      <alignment horizontal="left" vertical="center" wrapText="1"/>
    </xf>
    <xf numFmtId="0" fontId="39" fillId="8" borderId="182" xfId="0" applyFont="1" applyFill="1" applyBorder="1" applyAlignment="1">
      <alignment vertical="center" wrapText="1"/>
    </xf>
    <xf numFmtId="0" fontId="39" fillId="8" borderId="183" xfId="0" applyFont="1" applyFill="1" applyBorder="1" applyAlignment="1">
      <alignment vertical="center" wrapText="1"/>
    </xf>
    <xf numFmtId="0" fontId="46" fillId="0" borderId="0" xfId="0" applyFont="1" applyAlignment="1">
      <alignment horizontal="left"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24" xfId="0" applyFont="1" applyFill="1" applyBorder="1" applyAlignment="1">
      <alignment horizontal="center" vertical="center"/>
    </xf>
    <xf numFmtId="0" fontId="39" fillId="0" borderId="7" xfId="0" applyFont="1" applyBorder="1" applyAlignment="1">
      <alignment vertical="center"/>
    </xf>
    <xf numFmtId="0" fontId="39" fillId="0" borderId="24" xfId="0" applyFont="1" applyBorder="1" applyAlignment="1">
      <alignment vertical="center"/>
    </xf>
    <xf numFmtId="0" fontId="39" fillId="0" borderId="59" xfId="0" applyFont="1" applyBorder="1" applyAlignment="1">
      <alignment horizontal="left" vertical="center" wrapText="1"/>
    </xf>
    <xf numFmtId="0" fontId="39" fillId="0" borderId="63" xfId="0" applyFont="1" applyBorder="1" applyAlignment="1">
      <alignment horizontal="left" vertical="center" wrapText="1"/>
    </xf>
    <xf numFmtId="0" fontId="39" fillId="0" borderId="60" xfId="0" applyFont="1" applyBorder="1" applyAlignment="1">
      <alignment horizontal="left" vertical="center" wrapText="1"/>
    </xf>
    <xf numFmtId="3" fontId="39" fillId="0" borderId="92" xfId="31" applyNumberFormat="1" applyFont="1" applyFill="1" applyBorder="1" applyAlignment="1">
      <alignment vertical="center"/>
    </xf>
    <xf numFmtId="0" fontId="39" fillId="0" borderId="17" xfId="0" applyFont="1" applyBorder="1"/>
    <xf numFmtId="0" fontId="39" fillId="0" borderId="170" xfId="0" applyFont="1" applyBorder="1"/>
    <xf numFmtId="3" fontId="39" fillId="0" borderId="14" xfId="31" applyNumberFormat="1" applyFont="1" applyFill="1" applyBorder="1" applyAlignment="1">
      <alignment horizontal="left" vertical="center" wrapText="1"/>
    </xf>
    <xf numFmtId="0" fontId="39" fillId="0" borderId="15" xfId="0" applyFont="1" applyBorder="1" applyAlignment="1">
      <alignment horizontal="left" vertical="center"/>
    </xf>
    <xf numFmtId="0" fontId="39" fillId="0" borderId="53" xfId="0" applyFont="1" applyBorder="1" applyAlignment="1">
      <alignment horizontal="left" vertical="center"/>
    </xf>
    <xf numFmtId="3" fontId="39" fillId="8" borderId="24" xfId="31" applyNumberFormat="1" applyFont="1" applyFill="1" applyBorder="1" applyAlignment="1">
      <alignment horizontal="center" vertical="center"/>
    </xf>
    <xf numFmtId="3" fontId="39" fillId="8" borderId="53" xfId="31" applyNumberFormat="1" applyFont="1" applyFill="1" applyBorder="1" applyAlignment="1">
      <alignment horizontal="center" vertical="center"/>
    </xf>
    <xf numFmtId="3" fontId="39" fillId="0" borderId="118" xfId="31" applyNumberFormat="1" applyFont="1" applyFill="1" applyBorder="1" applyAlignment="1">
      <alignment horizontal="left" vertical="center" wrapText="1"/>
    </xf>
    <xf numFmtId="0" fontId="39" fillId="0" borderId="110" xfId="0" applyFont="1" applyBorder="1" applyAlignment="1">
      <alignment horizontal="left" vertical="center"/>
    </xf>
    <xf numFmtId="0" fontId="39" fillId="0" borderId="136" xfId="0" applyFont="1" applyBorder="1" applyAlignment="1">
      <alignment horizontal="left" vertical="center"/>
    </xf>
    <xf numFmtId="3" fontId="39" fillId="0" borderId="64" xfId="31" applyNumberFormat="1" applyFont="1" applyFill="1" applyBorder="1" applyAlignment="1">
      <alignment horizontal="left" vertical="center"/>
    </xf>
    <xf numFmtId="0" fontId="39" fillId="0" borderId="63" xfId="0" applyFont="1" applyBorder="1" applyAlignment="1">
      <alignment horizontal="left" vertical="center"/>
    </xf>
    <xf numFmtId="0" fontId="39" fillId="0" borderId="60" xfId="0" applyFont="1" applyBorder="1" applyAlignment="1">
      <alignment horizontal="left" vertical="center"/>
    </xf>
    <xf numFmtId="3" fontId="39" fillId="0" borderId="120" xfId="31" applyNumberFormat="1" applyFont="1" applyFill="1" applyBorder="1" applyAlignment="1">
      <alignment vertical="center"/>
    </xf>
    <xf numFmtId="0" fontId="39" fillId="0" borderId="116" xfId="0" applyFont="1" applyBorder="1" applyAlignment="1">
      <alignment vertical="center"/>
    </xf>
    <xf numFmtId="0" fontId="39" fillId="0" borderId="135" xfId="0" applyFont="1" applyBorder="1" applyAlignment="1">
      <alignment vertical="center"/>
    </xf>
    <xf numFmtId="3" fontId="39" fillId="0" borderId="6" xfId="31" applyNumberFormat="1" applyFont="1" applyFill="1" applyBorder="1" applyAlignment="1">
      <alignment vertical="center"/>
    </xf>
    <xf numFmtId="0" fontId="39" fillId="0" borderId="7" xfId="0" applyFont="1" applyBorder="1"/>
    <xf numFmtId="0" fontId="39" fillId="0" borderId="24" xfId="0" applyFont="1" applyBorder="1"/>
    <xf numFmtId="3" fontId="39" fillId="34" borderId="98" xfId="31" applyNumberFormat="1" applyFont="1" applyFill="1" applyBorder="1" applyAlignment="1">
      <alignment vertical="center"/>
    </xf>
    <xf numFmtId="3" fontId="39" fillId="34" borderId="110" xfId="31" applyNumberFormat="1" applyFont="1" applyFill="1" applyBorder="1" applyAlignment="1">
      <alignment vertical="center"/>
    </xf>
    <xf numFmtId="3" fontId="39" fillId="34" borderId="136" xfId="31" applyNumberFormat="1" applyFont="1" applyFill="1" applyBorder="1" applyAlignment="1">
      <alignment vertical="center"/>
    </xf>
    <xf numFmtId="3" fontId="39" fillId="34" borderId="232" xfId="31" applyNumberFormat="1" applyFont="1" applyFill="1" applyBorder="1" applyAlignment="1">
      <alignment vertical="center"/>
    </xf>
    <xf numFmtId="3" fontId="39" fillId="34" borderId="156" xfId="31" applyNumberFormat="1" applyFont="1" applyFill="1" applyBorder="1" applyAlignment="1">
      <alignment vertical="center"/>
    </xf>
    <xf numFmtId="3" fontId="39" fillId="34" borderId="134" xfId="31" applyNumberFormat="1" applyFont="1" applyFill="1" applyBorder="1" applyAlignment="1">
      <alignment vertical="center"/>
    </xf>
    <xf numFmtId="3" fontId="39" fillId="0" borderId="95" xfId="31" applyNumberFormat="1" applyFont="1" applyFill="1" applyBorder="1" applyAlignment="1">
      <alignment vertical="center"/>
    </xf>
    <xf numFmtId="0" fontId="39" fillId="0" borderId="108" xfId="0" applyFont="1" applyBorder="1" applyAlignment="1">
      <alignment vertical="center"/>
    </xf>
    <xf numFmtId="0" fontId="39" fillId="0" borderId="166" xfId="0" applyFont="1" applyBorder="1" applyAlignment="1">
      <alignment vertical="center"/>
    </xf>
    <xf numFmtId="3" fontId="39" fillId="0" borderId="64" xfId="31" applyNumberFormat="1" applyFont="1" applyFill="1" applyBorder="1" applyAlignment="1">
      <alignment vertical="center" wrapText="1"/>
    </xf>
    <xf numFmtId="3" fontId="39" fillId="0" borderId="63" xfId="31" applyNumberFormat="1" applyFont="1" applyFill="1" applyBorder="1" applyAlignment="1">
      <alignment vertical="center"/>
    </xf>
    <xf numFmtId="3" fontId="39" fillId="0" borderId="60" xfId="31" applyNumberFormat="1" applyFont="1" applyFill="1" applyBorder="1" applyAlignment="1">
      <alignment vertical="center"/>
    </xf>
    <xf numFmtId="3" fontId="39" fillId="0" borderId="47" xfId="31" applyNumberFormat="1" applyFont="1" applyFill="1" applyBorder="1" applyAlignment="1">
      <alignment vertical="center" wrapText="1"/>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63" xfId="31" applyNumberFormat="1" applyFont="1" applyFill="1" applyBorder="1" applyAlignment="1">
      <alignment vertical="center" wrapText="1"/>
    </xf>
    <xf numFmtId="3" fontId="39" fillId="0" borderId="60" xfId="31" applyNumberFormat="1" applyFont="1" applyFill="1" applyBorder="1" applyAlignment="1">
      <alignment vertical="center" wrapText="1"/>
    </xf>
    <xf numFmtId="3" fontId="39" fillId="0" borderId="20" xfId="31" applyNumberFormat="1" applyFont="1" applyFill="1" applyBorder="1" applyAlignment="1">
      <alignment vertical="center"/>
    </xf>
    <xf numFmtId="0" fontId="39" fillId="0" borderId="21" xfId="0" applyFont="1" applyBorder="1" applyAlignment="1">
      <alignment vertical="center"/>
    </xf>
    <xf numFmtId="0" fontId="39" fillId="0" borderId="57" xfId="0" applyFont="1" applyBorder="1" applyAlignment="1">
      <alignment vertical="center"/>
    </xf>
    <xf numFmtId="0" fontId="39" fillId="0" borderId="95" xfId="0" applyFont="1" applyBorder="1" applyAlignment="1">
      <alignment horizontal="left" vertical="center" wrapText="1"/>
    </xf>
    <xf numFmtId="0" fontId="39" fillId="0" borderId="98" xfId="0" applyFont="1" applyBorder="1" applyAlignment="1">
      <alignment horizontal="left" vertical="center" wrapText="1"/>
    </xf>
    <xf numFmtId="0" fontId="39" fillId="0" borderId="136" xfId="0" applyFont="1" applyBorder="1" applyAlignment="1">
      <alignment vertical="center"/>
    </xf>
    <xf numFmtId="3" fontId="39" fillId="0" borderId="95" xfId="31" applyNumberFormat="1" applyFont="1" applyFill="1" applyBorder="1" applyAlignment="1">
      <alignment horizontal="left" vertical="center"/>
    </xf>
    <xf numFmtId="3" fontId="39" fillId="0" borderId="166" xfId="31" applyNumberFormat="1" applyFont="1" applyFill="1" applyBorder="1" applyAlignment="1">
      <alignment horizontal="left" vertical="center"/>
    </xf>
    <xf numFmtId="0" fontId="39" fillId="0" borderId="232" xfId="0" applyFont="1" applyBorder="1" applyAlignment="1">
      <alignment horizontal="left" vertical="center" wrapText="1"/>
    </xf>
    <xf numFmtId="0" fontId="39" fillId="0" borderId="134" xfId="0" applyFont="1" applyBorder="1" applyAlignment="1">
      <alignment vertical="center"/>
    </xf>
    <xf numFmtId="3" fontId="97" fillId="8" borderId="51" xfId="31" applyNumberFormat="1" applyFont="1" applyFill="1" applyBorder="1" applyAlignment="1">
      <alignment horizontal="center" vertical="center"/>
    </xf>
    <xf numFmtId="3" fontId="97" fillId="8" borderId="46" xfId="31" applyNumberFormat="1" applyFont="1" applyFill="1" applyBorder="1" applyAlignment="1">
      <alignment horizontal="center" vertical="center"/>
    </xf>
    <xf numFmtId="0" fontId="97" fillId="8" borderId="47" xfId="181" applyFont="1" applyFill="1" applyBorder="1">
      <alignment vertical="center"/>
    </xf>
    <xf numFmtId="0" fontId="97" fillId="8" borderId="48" xfId="181" applyFont="1" applyFill="1" applyBorder="1">
      <alignment vertical="center"/>
    </xf>
    <xf numFmtId="0" fontId="97" fillId="8" borderId="14" xfId="0" applyFont="1" applyFill="1" applyBorder="1" applyAlignment="1">
      <alignment vertical="center"/>
    </xf>
    <xf numFmtId="0" fontId="97" fillId="8" borderId="53" xfId="0" applyFont="1" applyFill="1" applyBorder="1" applyAlignment="1">
      <alignment vertical="center"/>
    </xf>
    <xf numFmtId="0" fontId="97" fillId="8" borderId="188" xfId="196" applyFont="1" applyFill="1" applyBorder="1" applyAlignment="1">
      <alignment horizontal="left" vertical="center" wrapText="1"/>
    </xf>
    <xf numFmtId="0" fontId="97" fillId="8" borderId="107" xfId="196" applyFont="1" applyFill="1" applyBorder="1" applyAlignment="1">
      <alignment horizontal="left" vertical="center" wrapText="1"/>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34" borderId="64" xfId="196" applyFont="1" applyFill="1" applyBorder="1">
      <alignment vertical="center"/>
    </xf>
    <xf numFmtId="0" fontId="97" fillId="34" borderId="60" xfId="196" applyFont="1" applyFill="1" applyBorder="1">
      <alignment vertical="center"/>
    </xf>
    <xf numFmtId="0" fontId="97" fillId="34" borderId="64" xfId="196" applyFont="1" applyFill="1" applyBorder="1" applyAlignment="1">
      <alignment horizontal="center" vertical="center"/>
    </xf>
    <xf numFmtId="0" fontId="97" fillId="34" borderId="63" xfId="196" applyFont="1" applyFill="1" applyBorder="1" applyAlignment="1">
      <alignment horizontal="center" vertical="center"/>
    </xf>
    <xf numFmtId="0" fontId="105" fillId="0" borderId="0" xfId="0" applyFont="1" applyAlignment="1">
      <alignment horizontal="center" vertical="center"/>
    </xf>
    <xf numFmtId="0" fontId="97" fillId="8" borderId="6" xfId="196" applyFont="1" applyFill="1" applyBorder="1" applyAlignment="1">
      <alignment horizontal="center" vertical="center"/>
    </xf>
    <xf numFmtId="0" fontId="97" fillId="8" borderId="24" xfId="196" applyFont="1" applyFill="1" applyBorder="1" applyAlignment="1">
      <alignment horizontal="center" vertical="center"/>
    </xf>
    <xf numFmtId="0" fontId="97" fillId="8" borderId="14" xfId="196" applyFont="1" applyFill="1" applyBorder="1" applyAlignment="1">
      <alignment horizontal="center" vertical="center"/>
    </xf>
    <xf numFmtId="0" fontId="97" fillId="8" borderId="53" xfId="196" applyFont="1" applyFill="1" applyBorder="1" applyAlignment="1">
      <alignment horizontal="center" vertical="center"/>
    </xf>
    <xf numFmtId="0" fontId="97" fillId="8" borderId="7" xfId="196" applyFont="1" applyFill="1" applyBorder="1" applyAlignment="1">
      <alignment horizontal="center" vertical="center"/>
    </xf>
    <xf numFmtId="0" fontId="97" fillId="8" borderId="15" xfId="196" applyFont="1" applyFill="1" applyBorder="1" applyAlignment="1">
      <alignment horizontal="center" vertical="center"/>
    </xf>
    <xf numFmtId="0" fontId="97" fillId="8" borderId="51" xfId="196" applyFont="1" applyFill="1" applyBorder="1" applyAlignment="1">
      <alignment horizontal="center" vertical="center"/>
    </xf>
    <xf numFmtId="0" fontId="97" fillId="8" borderId="46" xfId="196" applyFont="1" applyFill="1" applyBorder="1" applyAlignment="1">
      <alignment horizontal="center" vertical="center"/>
    </xf>
    <xf numFmtId="0" fontId="97" fillId="8" borderId="6" xfId="196" applyFont="1" applyFill="1" applyBorder="1">
      <alignment vertical="center"/>
    </xf>
    <xf numFmtId="0" fontId="97" fillId="8" borderId="61" xfId="196" applyFont="1" applyFill="1" applyBorder="1">
      <alignment vertical="center"/>
    </xf>
    <xf numFmtId="0" fontId="97" fillId="34" borderId="47" xfId="196" applyFont="1" applyFill="1" applyBorder="1">
      <alignment vertical="center"/>
    </xf>
    <xf numFmtId="0" fontId="97" fillId="34" borderId="48" xfId="196" applyFont="1" applyFill="1" applyBorder="1">
      <alignment vertical="center"/>
    </xf>
    <xf numFmtId="0" fontId="97" fillId="34" borderId="47" xfId="196" applyFont="1" applyFill="1" applyBorder="1" applyAlignment="1">
      <alignment horizontal="center" vertical="center"/>
    </xf>
    <xf numFmtId="0" fontId="97" fillId="34" borderId="4" xfId="196" applyFont="1" applyFill="1" applyBorder="1" applyAlignment="1">
      <alignment horizontal="center" vertical="center"/>
    </xf>
    <xf numFmtId="38" fontId="97" fillId="35" borderId="219" xfId="31" applyFont="1" applyFill="1" applyBorder="1" applyAlignment="1">
      <alignment vertical="center"/>
    </xf>
    <xf numFmtId="38" fontId="97" fillId="35" borderId="43" xfId="31" applyFont="1" applyFill="1" applyBorder="1" applyAlignment="1">
      <alignment vertical="center"/>
    </xf>
    <xf numFmtId="38" fontId="97" fillId="35" borderId="165" xfId="31" applyFont="1" applyFill="1" applyBorder="1" applyAlignment="1">
      <alignment vertical="center"/>
    </xf>
    <xf numFmtId="0" fontId="97" fillId="8" borderId="92" xfId="196" applyFont="1" applyFill="1" applyBorder="1">
      <alignment vertical="center"/>
    </xf>
    <xf numFmtId="0" fontId="97" fillId="8" borderId="188" xfId="196" applyFont="1" applyFill="1" applyBorder="1">
      <alignment vertical="center"/>
    </xf>
    <xf numFmtId="0" fontId="97" fillId="8" borderId="49" xfId="196" applyFont="1" applyFill="1" applyBorder="1">
      <alignment vertical="center"/>
    </xf>
    <xf numFmtId="0" fontId="97" fillId="8" borderId="31" xfId="196" applyFont="1" applyFill="1" applyBorder="1">
      <alignment vertical="center"/>
    </xf>
    <xf numFmtId="0" fontId="39" fillId="0" borderId="0" xfId="0" applyFont="1" applyAlignment="1">
      <alignment horizontal="left" vertical="center"/>
    </xf>
    <xf numFmtId="3" fontId="39" fillId="0" borderId="0" xfId="31" applyNumberFormat="1" applyFont="1" applyFill="1" applyAlignment="1">
      <alignment horizontal="left" vertical="center" wrapText="1"/>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39" fillId="8" borderId="219" xfId="0" applyFont="1" applyFill="1" applyBorder="1" applyAlignment="1">
      <alignment horizontal="center" vertical="center"/>
    </xf>
    <xf numFmtId="0" fontId="39" fillId="8" borderId="165" xfId="0" applyFont="1" applyFill="1" applyBorder="1" applyAlignment="1">
      <alignment horizontal="center" vertical="center"/>
    </xf>
    <xf numFmtId="3" fontId="39" fillId="0" borderId="0" xfId="31" applyNumberFormat="1" applyFont="1" applyFill="1" applyBorder="1" applyAlignment="1">
      <alignment horizontal="left" vertical="center"/>
    </xf>
    <xf numFmtId="0" fontId="39" fillId="0" borderId="0" xfId="0" applyFont="1" applyAlignment="1">
      <alignment horizontal="left" vertical="center" wrapText="1"/>
    </xf>
    <xf numFmtId="0" fontId="39" fillId="0" borderId="51" xfId="0" applyFont="1" applyBorder="1" applyAlignment="1">
      <alignment horizontal="left" vertical="center"/>
    </xf>
    <xf numFmtId="0" fontId="39" fillId="0" borderId="46" xfId="0" applyFont="1" applyBorder="1" applyAlignment="1">
      <alignment horizontal="left" vertical="center"/>
    </xf>
    <xf numFmtId="0" fontId="39" fillId="0" borderId="0" xfId="0" applyFont="1" applyAlignment="1">
      <alignment vertical="top"/>
    </xf>
    <xf numFmtId="0" fontId="39" fillId="8" borderId="72" xfId="0" applyFont="1" applyFill="1" applyBorder="1" applyAlignment="1">
      <alignment horizontal="center" vertical="center"/>
    </xf>
    <xf numFmtId="0" fontId="39" fillId="8" borderId="107" xfId="0" applyFont="1" applyFill="1" applyBorder="1" applyAlignment="1">
      <alignment horizontal="center" vertical="center"/>
    </xf>
    <xf numFmtId="0" fontId="39" fillId="8" borderId="69" xfId="0" applyFont="1" applyFill="1" applyBorder="1" applyAlignment="1">
      <alignment horizontal="center" vertical="center"/>
    </xf>
    <xf numFmtId="0" fontId="39" fillId="8" borderId="59" xfId="0" applyFont="1" applyFill="1" applyBorder="1" applyAlignment="1">
      <alignment horizontal="center" vertical="center" wrapText="1"/>
    </xf>
    <xf numFmtId="0" fontId="39" fillId="8" borderId="60" xfId="0" applyFont="1" applyFill="1" applyBorder="1" applyAlignment="1">
      <alignment horizontal="center" vertical="center" wrapText="1"/>
    </xf>
    <xf numFmtId="0" fontId="0" fillId="0" borderId="0" xfId="0" applyAlignment="1">
      <alignment horizontal="center" vertical="center"/>
    </xf>
    <xf numFmtId="0" fontId="39" fillId="0" borderId="51" xfId="0" applyFont="1" applyBorder="1" applyAlignment="1">
      <alignment horizontal="center" vertical="center"/>
    </xf>
    <xf numFmtId="0" fontId="39" fillId="0" borderId="1" xfId="0" applyFont="1" applyBorder="1" applyAlignment="1">
      <alignment horizontal="center" vertical="center"/>
    </xf>
    <xf numFmtId="0" fontId="39" fillId="0" borderId="46" xfId="0" applyFont="1" applyBorder="1" applyAlignment="1">
      <alignment horizontal="center" vertical="center"/>
    </xf>
    <xf numFmtId="0" fontId="39" fillId="0" borderId="0" xfId="0" applyFont="1" applyAlignment="1">
      <alignment horizontal="left" vertical="top"/>
    </xf>
    <xf numFmtId="3" fontId="39" fillId="0" borderId="0" xfId="31" applyNumberFormat="1" applyFont="1" applyFill="1" applyAlignment="1">
      <alignment vertical="top" wrapText="1"/>
    </xf>
    <xf numFmtId="3" fontId="45" fillId="0" borderId="51" xfId="31" applyNumberFormat="1" applyFont="1" applyFill="1" applyBorder="1" applyAlignment="1">
      <alignment horizontal="right" vertical="center"/>
    </xf>
    <xf numFmtId="3" fontId="45" fillId="0" borderId="46" xfId="31" applyNumberFormat="1" applyFont="1" applyFill="1" applyBorder="1" applyAlignment="1">
      <alignment horizontal="right" vertical="center"/>
    </xf>
    <xf numFmtId="3" fontId="39" fillId="36" borderId="6" xfId="31" applyNumberFormat="1" applyFont="1" applyFill="1" applyBorder="1" applyAlignment="1">
      <alignment horizontal="center" vertical="center" wrapText="1"/>
    </xf>
    <xf numFmtId="3" fontId="39" fillId="36" borderId="7" xfId="31" applyNumberFormat="1" applyFont="1" applyFill="1" applyBorder="1" applyAlignment="1">
      <alignment horizontal="center" vertical="center"/>
    </xf>
    <xf numFmtId="3" fontId="39" fillId="36" borderId="14" xfId="31" applyNumberFormat="1" applyFont="1" applyFill="1" applyBorder="1" applyAlignment="1">
      <alignment horizontal="center" vertical="center"/>
    </xf>
    <xf numFmtId="3" fontId="39" fillId="36" borderId="15" xfId="31" applyNumberFormat="1" applyFont="1" applyFill="1" applyBorder="1" applyAlignment="1">
      <alignment horizontal="center" vertical="center"/>
    </xf>
    <xf numFmtId="3" fontId="39" fillId="36" borderId="61" xfId="31" applyNumberFormat="1" applyFont="1" applyFill="1" applyBorder="1" applyAlignment="1">
      <alignment horizontal="center" vertical="center"/>
    </xf>
    <xf numFmtId="3" fontId="39" fillId="36" borderId="21" xfId="31" applyNumberFormat="1" applyFont="1" applyFill="1" applyBorder="1" applyAlignment="1">
      <alignment horizontal="center" vertical="center"/>
    </xf>
    <xf numFmtId="0" fontId="39" fillId="8" borderId="51"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46" xfId="0" applyFont="1" applyFill="1" applyBorder="1" applyAlignment="1">
      <alignment horizontal="center" vertical="center"/>
    </xf>
    <xf numFmtId="0" fontId="39" fillId="8" borderId="93" xfId="0" applyFont="1" applyFill="1" applyBorder="1" applyAlignment="1">
      <alignment horizontal="center" vertical="center" wrapText="1"/>
    </xf>
    <xf numFmtId="0" fontId="39" fillId="8" borderId="65" xfId="0" applyFont="1" applyFill="1" applyBorder="1" applyAlignment="1">
      <alignment horizontal="center" vertical="center" wrapText="1"/>
    </xf>
    <xf numFmtId="0" fontId="39" fillId="8" borderId="56" xfId="0" applyFont="1" applyFill="1" applyBorder="1" applyAlignment="1">
      <alignment horizontal="center" vertical="center" wrapText="1"/>
    </xf>
    <xf numFmtId="0" fontId="39" fillId="8" borderId="93" xfId="0" applyFont="1" applyFill="1" applyBorder="1" applyAlignment="1">
      <alignment horizontal="center" vertical="center"/>
    </xf>
    <xf numFmtId="0" fontId="39" fillId="8" borderId="65" xfId="0" applyFont="1" applyFill="1" applyBorder="1" applyAlignment="1">
      <alignment horizontal="center" vertical="center"/>
    </xf>
    <xf numFmtId="0" fontId="39" fillId="8" borderId="56" xfId="0" applyFont="1" applyFill="1" applyBorder="1" applyAlignment="1">
      <alignment horizontal="center" vertical="center"/>
    </xf>
    <xf numFmtId="0" fontId="39" fillId="8" borderId="5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8" borderId="217" xfId="0" applyFont="1" applyFill="1" applyBorder="1" applyAlignment="1">
      <alignment horizontal="center" vertical="center" textRotation="255"/>
    </xf>
    <xf numFmtId="0" fontId="39" fillId="8" borderId="218" xfId="0" applyFont="1" applyFill="1" applyBorder="1" applyAlignment="1">
      <alignment horizontal="center" vertical="center" textRotation="255"/>
    </xf>
    <xf numFmtId="0" fontId="39" fillId="8" borderId="163" xfId="0" applyFont="1" applyFill="1" applyBorder="1" applyAlignment="1">
      <alignment horizontal="center" vertical="center" wrapText="1"/>
    </xf>
    <xf numFmtId="0" fontId="39" fillId="8" borderId="159" xfId="0" applyFont="1" applyFill="1" applyBorder="1" applyAlignment="1">
      <alignment horizontal="center" vertical="center" wrapText="1"/>
    </xf>
    <xf numFmtId="0" fontId="39" fillId="8" borderId="157" xfId="0" applyFont="1" applyFill="1" applyBorder="1" applyAlignment="1">
      <alignment horizontal="center" vertical="center" wrapText="1"/>
    </xf>
    <xf numFmtId="0" fontId="39" fillId="8" borderId="158" xfId="0" applyFont="1" applyFill="1" applyBorder="1" applyAlignment="1">
      <alignment horizontal="center" vertical="center" wrapText="1"/>
    </xf>
    <xf numFmtId="0" fontId="39" fillId="8" borderId="162" xfId="0" applyFont="1" applyFill="1" applyBorder="1" applyAlignment="1">
      <alignment horizontal="center" vertical="center"/>
    </xf>
    <xf numFmtId="0" fontId="39" fillId="8" borderId="140" xfId="0" applyFont="1" applyFill="1" applyBorder="1" applyAlignment="1">
      <alignment horizontal="center" vertical="center"/>
    </xf>
    <xf numFmtId="0" fontId="39" fillId="8" borderId="162" xfId="0" applyFont="1" applyFill="1" applyBorder="1" applyAlignment="1">
      <alignment horizontal="center" vertical="center" textRotation="255" wrapText="1"/>
    </xf>
    <xf numFmtId="0" fontId="39" fillId="8" borderId="140" xfId="0" applyFont="1" applyFill="1" applyBorder="1" applyAlignment="1">
      <alignment horizontal="center" vertical="center" textRotation="255" wrapText="1"/>
    </xf>
    <xf numFmtId="0" fontId="39" fillId="8" borderId="164" xfId="0" applyFont="1" applyFill="1" applyBorder="1" applyAlignment="1">
      <alignment horizontal="center" vertical="center" wrapText="1"/>
    </xf>
    <xf numFmtId="0" fontId="39" fillId="8" borderId="160" xfId="0" applyFont="1" applyFill="1" applyBorder="1" applyAlignment="1">
      <alignment horizontal="center" vertical="center"/>
    </xf>
    <xf numFmtId="0" fontId="39" fillId="8" borderId="161" xfId="0" applyFont="1" applyFill="1" applyBorder="1" applyAlignment="1">
      <alignment horizontal="center" vertical="center"/>
    </xf>
    <xf numFmtId="0" fontId="39" fillId="8" borderId="58" xfId="0" applyFont="1" applyFill="1" applyBorder="1" applyAlignment="1">
      <alignment horizontal="center" vertical="center"/>
    </xf>
    <xf numFmtId="0" fontId="97" fillId="0" borderId="59" xfId="182" applyFont="1" applyBorder="1" applyAlignment="1">
      <alignment vertical="center"/>
    </xf>
    <xf numFmtId="0" fontId="97" fillId="0" borderId="63" xfId="182" applyFont="1" applyBorder="1" applyAlignment="1">
      <alignment vertical="center"/>
    </xf>
    <xf numFmtId="0" fontId="97" fillId="8" borderId="219" xfId="182" applyFont="1" applyFill="1" applyBorder="1" applyAlignment="1">
      <alignment horizontal="center" vertical="center" wrapText="1"/>
    </xf>
    <xf numFmtId="0" fontId="97" fillId="8" borderId="165" xfId="182" applyFont="1" applyFill="1" applyBorder="1" applyAlignment="1">
      <alignment horizontal="center" vertical="center" wrapText="1"/>
    </xf>
    <xf numFmtId="0" fontId="97" fillId="8" borderId="139" xfId="182" applyFont="1" applyFill="1" applyBorder="1" applyAlignment="1">
      <alignment horizontal="center" vertical="center" wrapText="1"/>
    </xf>
    <xf numFmtId="0" fontId="97" fillId="8" borderId="106" xfId="182" applyFont="1" applyFill="1" applyBorder="1" applyAlignment="1">
      <alignment horizontal="center" vertical="center" wrapText="1"/>
    </xf>
    <xf numFmtId="0" fontId="97" fillId="0" borderId="185" xfId="182" applyFont="1" applyBorder="1" applyAlignment="1">
      <alignment vertical="center"/>
    </xf>
    <xf numFmtId="0" fontId="97" fillId="0" borderId="211" xfId="182" applyFont="1" applyBorder="1" applyAlignment="1">
      <alignment vertical="center"/>
    </xf>
    <xf numFmtId="0" fontId="97" fillId="8" borderId="7" xfId="182" applyFont="1" applyFill="1" applyBorder="1" applyAlignment="1">
      <alignment horizontal="center" vertical="center" wrapText="1"/>
    </xf>
    <xf numFmtId="0" fontId="97" fillId="8" borderId="15" xfId="182" applyFont="1" applyFill="1" applyBorder="1" applyAlignment="1">
      <alignment horizontal="center" vertical="center" wrapText="1"/>
    </xf>
    <xf numFmtId="0" fontId="97" fillId="8" borderId="6" xfId="182" applyFont="1" applyFill="1" applyBorder="1" applyAlignment="1">
      <alignment horizontal="center" vertical="center"/>
    </xf>
    <xf numFmtId="0" fontId="97" fillId="8" borderId="14" xfId="182" applyFont="1" applyFill="1" applyBorder="1" applyAlignment="1">
      <alignment horizontal="center" vertical="center"/>
    </xf>
    <xf numFmtId="0" fontId="101" fillId="0" borderId="0" xfId="0" applyFont="1" applyAlignment="1">
      <alignment horizontal="left" vertical="center"/>
    </xf>
    <xf numFmtId="0" fontId="39" fillId="0" borderId="2" xfId="0" applyFont="1" applyBorder="1" applyAlignment="1">
      <alignment horizontal="left" vertical="center" wrapText="1"/>
    </xf>
    <xf numFmtId="0" fontId="39" fillId="0" borderId="13" xfId="0" applyFont="1" applyBorder="1" applyAlignment="1">
      <alignment horizontal="left" vertical="center" wrapText="1"/>
    </xf>
    <xf numFmtId="0" fontId="39" fillId="8" borderId="3" xfId="0" applyFont="1" applyFill="1" applyBorder="1" applyAlignment="1">
      <alignment horizontal="left" vertical="center"/>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9" xfId="0" applyFont="1" applyBorder="1" applyAlignment="1">
      <alignment horizontal="left" vertical="center" wrapText="1"/>
    </xf>
    <xf numFmtId="3" fontId="39" fillId="7" borderId="0" xfId="31" applyNumberFormat="1" applyFont="1" applyFill="1" applyBorder="1" applyAlignment="1">
      <alignment horizontal="left" vertical="top"/>
    </xf>
    <xf numFmtId="0" fontId="39" fillId="8" borderId="3" xfId="0" applyFont="1" applyFill="1" applyBorder="1" applyAlignment="1">
      <alignment horizontal="center" vertical="center" wrapText="1"/>
    </xf>
    <xf numFmtId="0" fontId="39" fillId="8" borderId="12"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12"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0" borderId="0" xfId="0" applyFont="1"/>
    <xf numFmtId="3" fontId="39" fillId="0" borderId="0" xfId="31" applyNumberFormat="1" applyFont="1" applyFill="1" applyBorder="1" applyAlignment="1">
      <alignment horizontal="left" vertical="top"/>
    </xf>
    <xf numFmtId="0" fontId="39" fillId="8" borderId="11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cellXfs>
  <cellStyles count="199">
    <cellStyle name="，付 .0桁" xfId="52" xr:uid="{00000000-0005-0000-0000-000000000000}"/>
    <cellStyle name="=C:\WINDOWS\SYSTEM32\COMMAND.COM" xfId="53" xr:uid="{00000000-0005-0000-0000-000001000000}"/>
    <cellStyle name="20% - アクセント 1 2" xfId="140" xr:uid="{722834C0-3A62-4B86-8A43-F7EAF735221C}"/>
    <cellStyle name="20% - アクセント 2 2" xfId="141" xr:uid="{BF4787B1-2041-4F37-BFF8-CCE7D43135A5}"/>
    <cellStyle name="20% - アクセント 3 2" xfId="142" xr:uid="{E2F9CB9F-68F1-4F05-8E1B-D3750C1E17AD}"/>
    <cellStyle name="20% - アクセント 4 2" xfId="143" xr:uid="{D56D63FF-96F1-4272-B9FB-4700986E5BD6}"/>
    <cellStyle name="20% - アクセント 5 2" xfId="144" xr:uid="{8599F7CC-9AF5-4272-98DC-7B7ACB85AE4A}"/>
    <cellStyle name="20% - アクセント 6 2" xfId="145" xr:uid="{29E9FBD1-12AE-40AA-A7A8-C744396ED195}"/>
    <cellStyle name="40% - アクセント 1 2" xfId="146" xr:uid="{FE164389-EC9A-412F-A54A-809BD3523456}"/>
    <cellStyle name="40% - アクセント 2 2" xfId="147" xr:uid="{8BA21C31-7047-475E-8232-FBEE2E65CC09}"/>
    <cellStyle name="40% - アクセント 3 2" xfId="148" xr:uid="{33391EBD-034C-4711-986B-76069C98EDEE}"/>
    <cellStyle name="40% - アクセント 4 2" xfId="149" xr:uid="{D08CD0AD-5052-49F7-B137-038729D112F3}"/>
    <cellStyle name="40% - アクセント 5 2" xfId="150" xr:uid="{6B57C47A-207A-44F2-9F37-6F017D8134F2}"/>
    <cellStyle name="40% - アクセント 6 2" xfId="151" xr:uid="{DE24F610-5174-468D-8E3C-C0DEDE4582B6}"/>
    <cellStyle name="60% - アクセント 1 2" xfId="152" xr:uid="{DCF5CC62-A93F-4611-BFEF-933CCDA270CF}"/>
    <cellStyle name="60% - アクセント 2 2" xfId="153" xr:uid="{AB191DBD-4577-4D4A-B5F6-51E8DDE162F1}"/>
    <cellStyle name="60% - アクセント 3 2" xfId="154" xr:uid="{E922CF9D-561B-456C-9CE5-EA9E78503615}"/>
    <cellStyle name="60% - アクセント 4 2" xfId="155" xr:uid="{22507765-C9B2-454C-AE70-4463E9C46202}"/>
    <cellStyle name="60% - アクセント 5 2" xfId="156" xr:uid="{4C866289-C9C8-4003-B08E-8AAD6C74187F}"/>
    <cellStyle name="60% - アクセント 6 2" xfId="157" xr:uid="{CCEC48E4-C264-42A5-A56B-A74A73BA34F0}"/>
    <cellStyle name="blank" xfId="54" xr:uid="{00000000-0005-0000-0000-000002000000}"/>
    <cellStyle name="Calc Currency (0)" xfId="1" xr:uid="{00000000-0005-0000-0000-000003000000}"/>
    <cellStyle name="Calc Currency (2)" xfId="55" xr:uid="{00000000-0005-0000-0000-000004000000}"/>
    <cellStyle name="Calc Percent (0)" xfId="56" xr:uid="{00000000-0005-0000-0000-000005000000}"/>
    <cellStyle name="Calc Percent (1)" xfId="57" xr:uid="{00000000-0005-0000-0000-000006000000}"/>
    <cellStyle name="Calc Percent (2)" xfId="58" xr:uid="{00000000-0005-0000-0000-000007000000}"/>
    <cellStyle name="Calc Units (0)" xfId="59" xr:uid="{00000000-0005-0000-0000-000008000000}"/>
    <cellStyle name="Calc Units (1)" xfId="60" xr:uid="{00000000-0005-0000-0000-000009000000}"/>
    <cellStyle name="Calc Units (2)" xfId="61" xr:uid="{00000000-0005-0000-0000-00000A000000}"/>
    <cellStyle name="Comma  - Style1" xfId="62" xr:uid="{00000000-0005-0000-0000-00000B000000}"/>
    <cellStyle name="Comma  - Style2" xfId="63" xr:uid="{00000000-0005-0000-0000-00000C000000}"/>
    <cellStyle name="Comma  - Style3" xfId="64" xr:uid="{00000000-0005-0000-0000-00000D000000}"/>
    <cellStyle name="Comma  - Style4" xfId="65" xr:uid="{00000000-0005-0000-0000-00000E000000}"/>
    <cellStyle name="Comma  - Style5" xfId="66" xr:uid="{00000000-0005-0000-0000-00000F000000}"/>
    <cellStyle name="Comma  - Style6" xfId="67" xr:uid="{00000000-0005-0000-0000-000010000000}"/>
    <cellStyle name="Comma  - Style7" xfId="68" xr:uid="{00000000-0005-0000-0000-000011000000}"/>
    <cellStyle name="Comma  - Style8" xfId="69" xr:uid="{00000000-0005-0000-0000-000012000000}"/>
    <cellStyle name="Comma [0]_#6 Temps &amp; Contractors" xfId="70" xr:uid="{00000000-0005-0000-0000-000013000000}"/>
    <cellStyle name="Comma [00]" xfId="71" xr:uid="{00000000-0005-0000-0000-000014000000}"/>
    <cellStyle name="Comma_#6 Temps &amp; Contractors" xfId="72" xr:uid="{00000000-0005-0000-0000-000015000000}"/>
    <cellStyle name="Currency [0]_#6 Temps &amp; Contractors" xfId="73" xr:uid="{00000000-0005-0000-0000-000016000000}"/>
    <cellStyle name="Currency [00]" xfId="74" xr:uid="{00000000-0005-0000-0000-000017000000}"/>
    <cellStyle name="Currency_#6 Temps &amp; Contractors" xfId="75" xr:uid="{00000000-0005-0000-0000-000018000000}"/>
    <cellStyle name="Date Short" xfId="76" xr:uid="{00000000-0005-0000-0000-000019000000}"/>
    <cellStyle name="Enter Currency (0)" xfId="77" xr:uid="{00000000-0005-0000-0000-00001A000000}"/>
    <cellStyle name="Enter Currency (2)" xfId="78" xr:uid="{00000000-0005-0000-0000-00001B000000}"/>
    <cellStyle name="Enter Units (0)" xfId="79" xr:uid="{00000000-0005-0000-0000-00001C000000}"/>
    <cellStyle name="Enter Units (1)" xfId="80" xr:uid="{00000000-0005-0000-0000-00001D000000}"/>
    <cellStyle name="Enter Units (2)" xfId="81" xr:uid="{00000000-0005-0000-0000-00001E000000}"/>
    <cellStyle name="entry" xfId="2" xr:uid="{00000000-0005-0000-0000-00001F000000}"/>
    <cellStyle name="Followed Hyperlink" xfId="82" xr:uid="{00000000-0005-0000-0000-000020000000}"/>
    <cellStyle name="Grey" xfId="3" xr:uid="{00000000-0005-0000-0000-000021000000}"/>
    <cellStyle name="Header" xfId="83" xr:uid="{00000000-0005-0000-0000-000022000000}"/>
    <cellStyle name="Header1" xfId="4" xr:uid="{00000000-0005-0000-0000-000023000000}"/>
    <cellStyle name="Header2" xfId="5" xr:uid="{00000000-0005-0000-0000-000024000000}"/>
    <cellStyle name="Hyperlink" xfId="84" xr:uid="{00000000-0005-0000-0000-000025000000}"/>
    <cellStyle name="Input [yellow]" xfId="6" xr:uid="{00000000-0005-0000-0000-000026000000}"/>
    <cellStyle name="Link Currency (0)" xfId="85" xr:uid="{00000000-0005-0000-0000-000027000000}"/>
    <cellStyle name="Link Currency (2)" xfId="86" xr:uid="{00000000-0005-0000-0000-000028000000}"/>
    <cellStyle name="Link Units (0)" xfId="87" xr:uid="{00000000-0005-0000-0000-000029000000}"/>
    <cellStyle name="Link Units (1)" xfId="88" xr:uid="{00000000-0005-0000-0000-00002A000000}"/>
    <cellStyle name="Link Units (2)" xfId="89" xr:uid="{00000000-0005-0000-0000-00002B000000}"/>
    <cellStyle name="Normal - Style1" xfId="7" xr:uid="{00000000-0005-0000-0000-00002C000000}"/>
    <cellStyle name="Normal_# 41-Market &amp;Trends" xfId="90" xr:uid="{00000000-0005-0000-0000-00002D000000}"/>
    <cellStyle name="NotApplicable" xfId="91" xr:uid="{00000000-0005-0000-0000-00002E000000}"/>
    <cellStyle name="ParaBirimi [0]_RESULTS" xfId="92" xr:uid="{00000000-0005-0000-0000-00002F000000}"/>
    <cellStyle name="ParaBirimi_RESULTS" xfId="93" xr:uid="{00000000-0005-0000-0000-000030000000}"/>
    <cellStyle name="Percent (0)" xfId="94" xr:uid="{00000000-0005-0000-0000-000031000000}"/>
    <cellStyle name="Percent [0]" xfId="95" xr:uid="{00000000-0005-0000-0000-000032000000}"/>
    <cellStyle name="Percent [00]" xfId="96" xr:uid="{00000000-0005-0000-0000-000033000000}"/>
    <cellStyle name="Percent [2]" xfId="8" xr:uid="{00000000-0005-0000-0000-000034000000}"/>
    <cellStyle name="Percent_#6 Temps &amp; Contractors" xfId="97" xr:uid="{00000000-0005-0000-0000-000035000000}"/>
    <cellStyle name="PrePop Currency (0)" xfId="98" xr:uid="{00000000-0005-0000-0000-000036000000}"/>
    <cellStyle name="PrePop Currency (2)" xfId="99" xr:uid="{00000000-0005-0000-0000-000037000000}"/>
    <cellStyle name="PrePop Units (0)" xfId="100" xr:uid="{00000000-0005-0000-0000-000038000000}"/>
    <cellStyle name="PrePop Units (1)" xfId="101" xr:uid="{00000000-0005-0000-0000-000039000000}"/>
    <cellStyle name="PrePop Units (2)" xfId="102" xr:uid="{00000000-0005-0000-0000-00003A000000}"/>
    <cellStyle name="price" xfId="9" xr:uid="{00000000-0005-0000-0000-00003B000000}"/>
    <cellStyle name="ProblemFunc" xfId="103" xr:uid="{00000000-0005-0000-0000-00003C000000}"/>
    <cellStyle name="PSChar" xfId="104" xr:uid="{00000000-0005-0000-0000-00003D000000}"/>
    <cellStyle name="PSDate" xfId="105" xr:uid="{00000000-0005-0000-0000-00003E000000}"/>
    <cellStyle name="PSDec" xfId="106" xr:uid="{00000000-0005-0000-0000-00003F000000}"/>
    <cellStyle name="PSHeading" xfId="107" xr:uid="{00000000-0005-0000-0000-000040000000}"/>
    <cellStyle name="PSInt" xfId="108" xr:uid="{00000000-0005-0000-0000-000041000000}"/>
    <cellStyle name="PSSpacer" xfId="109"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0" xr:uid="{00000000-0005-0000-0000-000047000000}"/>
    <cellStyle name="Text Indent A" xfId="111" xr:uid="{00000000-0005-0000-0000-000048000000}"/>
    <cellStyle name="Text Indent B" xfId="112" xr:uid="{00000000-0005-0000-0000-000049000000}"/>
    <cellStyle name="Text Indent C" xfId="113" xr:uid="{00000000-0005-0000-0000-00004A000000}"/>
    <cellStyle name="TextEntry" xfId="114" xr:uid="{00000000-0005-0000-0000-00004B000000}"/>
    <cellStyle name="title" xfId="14" xr:uid="{00000000-0005-0000-0000-00004C000000}"/>
    <cellStyle name="Virg・ [0]_RESULTS" xfId="115" xr:uid="{00000000-0005-0000-0000-00004D000000}"/>
    <cellStyle name="Virg・_RESULTS" xfId="116" xr:uid="{00000000-0005-0000-0000-00004E000000}"/>
    <cellStyle name="アクセント 1 2" xfId="158" xr:uid="{2122258B-D1FD-432F-8A70-2EC8E23EA08F}"/>
    <cellStyle name="アクセント 2 2" xfId="159" xr:uid="{A86826C9-7737-461C-A2DF-9CDDD24259A5}"/>
    <cellStyle name="アクセント 3 2" xfId="160" xr:uid="{111F3C71-0C14-44EB-97AD-03ED04288D7E}"/>
    <cellStyle name="アクセント 4 2" xfId="161" xr:uid="{A0EAFDBD-FEC0-4463-85FC-9BC067DE1211}"/>
    <cellStyle name="アクセント 5 2" xfId="162" xr:uid="{5770DCA5-1CBC-406D-9541-9071A26CBC31}"/>
    <cellStyle name="アクセント 6 2" xfId="163" xr:uid="{A95F3C3B-ACDC-43BF-9501-AE9C7E89FCB2}"/>
    <cellStyle name="オブジェクト入力セル" xfId="15" xr:uid="{00000000-0005-0000-0000-00004F000000}"/>
    <cellStyle name="スタイル 1" xfId="16" xr:uid="{00000000-0005-0000-0000-000050000000}"/>
    <cellStyle name="スタイル 1 2" xfId="164" xr:uid="{0221A11C-4ADE-4BB9-8AFD-528B817CF1F4}"/>
    <cellStyle name="スタイル 1 3" xfId="190" xr:uid="{E09F6498-E81A-4F9F-8359-609E1DFFE8DF}"/>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タイトル 2" xfId="165" xr:uid="{7CE057A7-4528-442B-A902-9092B2926649}"/>
    <cellStyle name="チェック セル 2" xfId="166" xr:uid="{0578D387-7B9D-456F-8E5B-3DC38BFC9F82}"/>
    <cellStyle name="どちらでもない 2" xfId="167" xr:uid="{D9BBF0A5-D616-4D35-9873-49EA807048D7}"/>
    <cellStyle name="ﾄ褊褂燾・[0]_PERSONAL" xfId="117" xr:uid="{00000000-0005-0000-0000-00005C000000}"/>
    <cellStyle name="ﾄ褊褂燾饑PERSONAL" xfId="118" xr:uid="{00000000-0005-0000-0000-00005D000000}"/>
    <cellStyle name="パーセント 2" xfId="119" xr:uid="{00000000-0005-0000-0000-00005F000000}"/>
    <cellStyle name="パーセント 2 2" xfId="189" xr:uid="{7524A01F-0E0B-4549-A464-0A6B8D1AD7F9}"/>
    <cellStyle name="パーセント 3" xfId="134" xr:uid="{00000000-0005-0000-0000-000060000000}"/>
    <cellStyle name="ﾎ磊隆_PERSONAL" xfId="120" xr:uid="{00000000-0005-0000-0000-000062000000}"/>
    <cellStyle name="マクロ入力セル" xfId="28" xr:uid="{00000000-0005-0000-0000-000063000000}"/>
    <cellStyle name="メモ 2" xfId="168" xr:uid="{1E6B8DC4-D9B6-48E1-AB38-595BE599EC6A}"/>
    <cellStyle name="ﾔ竟瑙糺・[0]_PERSONAL" xfId="121" xr:uid="{00000000-0005-0000-0000-000064000000}"/>
    <cellStyle name="ﾔ竟瑙糺饑PERSONAL" xfId="122" xr:uid="{00000000-0005-0000-0000-000065000000}"/>
    <cellStyle name="リンク セル 2" xfId="169" xr:uid="{ACA610FB-EC1D-4F7F-A821-6E88073FF1B0}"/>
    <cellStyle name="悪い 2" xfId="170" xr:uid="{96381422-2035-4CAE-9163-365C4E9FF6E7}"/>
    <cellStyle name="丸ゴシ" xfId="123" xr:uid="{00000000-0005-0000-0000-000066000000}"/>
    <cellStyle name="計算 2" xfId="171" xr:uid="{D36250C8-0B83-4210-920F-0CA4B3E94BA2}"/>
    <cellStyle name="警告文 2" xfId="172" xr:uid="{B5C22D9C-8F30-4EA4-9E1C-7B871BD0C8B5}"/>
    <cellStyle name="桁蟻唇Ｆ [0.00]_H8_10月度集計" xfId="29" xr:uid="{00000000-0005-0000-0000-000067000000}"/>
    <cellStyle name="桁蟻唇Ｆ_H8_10月度集計" xfId="30" xr:uid="{00000000-0005-0000-0000-000068000000}"/>
    <cellStyle name="桁区切り" xfId="31" builtinId="6"/>
    <cellStyle name="桁区切り [0.000]" xfId="124" xr:uid="{00000000-0005-0000-0000-00006A000000}"/>
    <cellStyle name="桁区切り 10" xfId="48" xr:uid="{00000000-0005-0000-0000-00006B000000}"/>
    <cellStyle name="桁区切り 2" xfId="32" xr:uid="{00000000-0005-0000-0000-00006C000000}"/>
    <cellStyle name="桁区切り 2 2" xfId="49" xr:uid="{00000000-0005-0000-0000-00006D000000}"/>
    <cellStyle name="桁区切り 2 2 2" xfId="138" xr:uid="{00000000-0005-0000-0000-00006E000000}"/>
    <cellStyle name="桁区切り 3" xfId="33" xr:uid="{00000000-0005-0000-0000-00006F000000}"/>
    <cellStyle name="桁区切り 4" xfId="47" xr:uid="{00000000-0005-0000-0000-000070000000}"/>
    <cellStyle name="桁区切り 4 2" xfId="125" xr:uid="{00000000-0005-0000-0000-000071000000}"/>
    <cellStyle name="桁区切り 4 3" xfId="126" xr:uid="{00000000-0005-0000-0000-000072000000}"/>
    <cellStyle name="桁区切り 4 4" xfId="139" xr:uid="{00000000-0005-0000-0000-000073000000}"/>
    <cellStyle name="桁区切り 4 4 2" xfId="195" xr:uid="{5389C47D-1B0B-45BF-A2A1-080E4D4865CA}"/>
    <cellStyle name="桁区切り 5" xfId="133" xr:uid="{00000000-0005-0000-0000-000074000000}"/>
    <cellStyle name="見出し 1 2" xfId="173" xr:uid="{05D2B6D2-F845-47CA-8957-267E5DB5BF96}"/>
    <cellStyle name="見出し 2 2" xfId="174" xr:uid="{DD2AE900-A642-44C3-906B-B0362F77E429}"/>
    <cellStyle name="見出し 3 2" xfId="175" xr:uid="{ACA25DC2-F48D-4842-8452-70EFCCF891A7}"/>
    <cellStyle name="見出し 4 2" xfId="176" xr:uid="{C42E2479-97B8-4086-A7AE-618052FCD67F}"/>
    <cellStyle name="見出し1" xfId="34" xr:uid="{00000000-0005-0000-0000-000075000000}"/>
    <cellStyle name="見出し2" xfId="35" xr:uid="{00000000-0005-0000-0000-000076000000}"/>
    <cellStyle name="集計 2" xfId="177" xr:uid="{3EE8041F-B822-4DCC-976F-D18A9A4FF62C}"/>
    <cellStyle name="出力 2" xfId="178" xr:uid="{93FE5B50-6D2D-4A3C-BBC9-1572193C1020}"/>
    <cellStyle name="説明文 2" xfId="179" xr:uid="{6A5BB101-CD9C-420A-BD70-D3EA9085F0BA}"/>
    <cellStyle name="属性類" xfId="36" xr:uid="{00000000-0005-0000-0000-000077000000}"/>
    <cellStyle name="脱浦 [0.00]_134組織" xfId="37" xr:uid="{00000000-0005-0000-0000-000078000000}"/>
    <cellStyle name="脱浦_134組織" xfId="38" xr:uid="{00000000-0005-0000-0000-000079000000}"/>
    <cellStyle name="通浦 [0.00]_laroux" xfId="127" xr:uid="{00000000-0005-0000-0000-00007A000000}"/>
    <cellStyle name="通浦_laroux" xfId="128" xr:uid="{00000000-0005-0000-0000-00007B000000}"/>
    <cellStyle name="通貨 2" xfId="50" xr:uid="{00000000-0005-0000-0000-00007C000000}"/>
    <cellStyle name="入力 2" xfId="180" xr:uid="{D7214E22-DA8D-48C0-B810-4D2881CBB05F}"/>
    <cellStyle name="入力セル" xfId="39" xr:uid="{00000000-0005-0000-0000-00007D000000}"/>
    <cellStyle name="標準" xfId="0" builtinId="0"/>
    <cellStyle name="標準 10" xfId="187" xr:uid="{6B854551-4709-452A-B0D3-7379C53F0F6E}"/>
    <cellStyle name="標準 11" xfId="198" xr:uid="{CC8CB367-D32B-4FFB-8AE7-B86D5C4DEA36}"/>
    <cellStyle name="標準 2" xfId="40" xr:uid="{00000000-0005-0000-0000-00007F000000}"/>
    <cellStyle name="標準 2 2" xfId="129" xr:uid="{00000000-0005-0000-0000-000080000000}"/>
    <cellStyle name="標準 2 2 2" xfId="188" xr:uid="{4B1FC3BB-62F5-4FB7-B712-CB64493ECF1A}"/>
    <cellStyle name="標準 2 2 2 2" xfId="191" xr:uid="{560361EE-6F09-40DE-8B64-73B0BEBB22D9}"/>
    <cellStyle name="標準 3" xfId="41" xr:uid="{00000000-0005-0000-0000-000081000000}"/>
    <cellStyle name="標準 3 2" xfId="186" xr:uid="{F6F39C20-CF50-41B2-9959-E0FEF767D274}"/>
    <cellStyle name="標準 4" xfId="42" xr:uid="{00000000-0005-0000-0000-000082000000}"/>
    <cellStyle name="標準 5" xfId="46" xr:uid="{00000000-0005-0000-0000-000083000000}"/>
    <cellStyle name="標準 5 2" xfId="137" xr:uid="{00000000-0005-0000-0000-000084000000}"/>
    <cellStyle name="標準 6" xfId="51" xr:uid="{00000000-0005-0000-0000-000085000000}"/>
    <cellStyle name="標準 6 2" xfId="185" xr:uid="{1B3D2779-EA74-4529-A407-CB80FA366255}"/>
    <cellStyle name="標準 7" xfId="132" xr:uid="{00000000-0005-0000-0000-000086000000}"/>
    <cellStyle name="標準 8" xfId="135" xr:uid="{00000000-0005-0000-0000-000087000000}"/>
    <cellStyle name="標準 8 2" xfId="136" xr:uid="{00000000-0005-0000-0000-000088000000}"/>
    <cellStyle name="標準 9" xfId="197" xr:uid="{E2BB4C2C-200F-48F8-B5E8-FAC46C0536D4}"/>
    <cellStyle name="標準_(船橋市)様式集 2" xfId="196" xr:uid="{1091E0CD-8599-48F4-8675-2BC5D5D343AC}"/>
    <cellStyle name="標準_応募者提示用ごみ量（岩間加筆）" xfId="181" xr:uid="{687E934B-1BDE-479A-90AA-21244EE35145}"/>
    <cellStyle name="標準_機器仕様記入様式01" xfId="192" xr:uid="{1A3B3BD0-BA5D-4E97-AC1A-60A17E74B122}"/>
    <cellStyle name="標準_見積比較(補助)" xfId="193" xr:uid="{C1EF4DB6-7480-4354-9A54-0D856717ED1C}"/>
    <cellStyle name="標準_第63号様式_工事費（設計分け無）" xfId="194" xr:uid="{E4F6D5B0-A3B8-4836-936B-C04CA306785F}"/>
    <cellStyle name="標準_様式案" xfId="182" xr:uid="{4122AF1F-63CA-413A-8A9C-81D219E5AF0E}"/>
    <cellStyle name="標準_様式集（Excel）黒" xfId="43" xr:uid="{00000000-0005-0000-0000-000092000000}"/>
    <cellStyle name="標準_様式集（Excelファイル）(148KB)(エクセル文書)" xfId="183" xr:uid="{078B9A92-B17C-4CBF-B4FA-C8DE794E2918}"/>
    <cellStyle name="標準Ａ" xfId="44" xr:uid="{00000000-0005-0000-0000-000094000000}"/>
    <cellStyle name="未定義" xfId="45" xr:uid="{00000000-0005-0000-0000-000095000000}"/>
    <cellStyle name="未定義 2" xfId="130" xr:uid="{00000000-0005-0000-0000-000096000000}"/>
    <cellStyle name="未定義 3" xfId="131" xr:uid="{00000000-0005-0000-0000-000097000000}"/>
    <cellStyle name="良い 2" xfId="184" xr:uid="{DEA92E7A-8614-4662-8565-AB53B468C63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9525</xdr:colOff>
      <xdr:row>9</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86A7AC2E-7DBA-41F0-8145-B6A75B042D2A}"/>
            </a:ext>
          </a:extLst>
        </xdr:cNvPr>
        <xdr:cNvSpPr>
          <a:spLocks noChangeShapeType="1"/>
        </xdr:cNvSpPr>
      </xdr:nvSpPr>
      <xdr:spPr bwMode="auto">
        <a:xfrm>
          <a:off x="1152525" y="1838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F932E8F5-7C67-4D36-9B93-B34B3E56396F}"/>
            </a:ext>
          </a:extLst>
        </xdr:cNvPr>
        <xdr:cNvSpPr>
          <a:spLocks noChangeArrowheads="1"/>
        </xdr:cNvSpPr>
      </xdr:nvSpPr>
      <xdr:spPr bwMode="auto">
        <a:xfrm>
          <a:off x="9097387" y="1305128"/>
          <a:ext cx="901835" cy="478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1DAB9B0B-BD7A-4196-BC54-E7E412674B9A}"/>
            </a:ext>
          </a:extLst>
        </xdr:cNvPr>
        <xdr:cNvSpPr>
          <a:spLocks noChangeShapeType="1"/>
        </xdr:cNvSpPr>
      </xdr:nvSpPr>
      <xdr:spPr bwMode="auto">
        <a:xfrm>
          <a:off x="1200150" y="1866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59085A54-DF24-4942-A499-E4F534D7872A}"/>
            </a:ext>
          </a:extLst>
        </xdr:cNvPr>
        <xdr:cNvSpPr>
          <a:spLocks noChangeArrowheads="1"/>
        </xdr:cNvSpPr>
      </xdr:nvSpPr>
      <xdr:spPr bwMode="auto">
        <a:xfrm>
          <a:off x="9077324" y="1340188"/>
          <a:ext cx="901835" cy="499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59121</xdr:colOff>
      <xdr:row>2</xdr:row>
      <xdr:rowOff>105104</xdr:rowOff>
    </xdr:from>
    <xdr:to>
      <xdr:col>5</xdr:col>
      <xdr:colOff>137948</xdr:colOff>
      <xdr:row>4</xdr:row>
      <xdr:rowOff>51120</xdr:rowOff>
    </xdr:to>
    <xdr:sp macro="" textlink="">
      <xdr:nvSpPr>
        <xdr:cNvPr id="4" name="正方形/長方形 3">
          <a:extLst>
            <a:ext uri="{FF2B5EF4-FFF2-40B4-BE49-F238E27FC236}">
              <a16:creationId xmlns:a16="http://schemas.microsoft.com/office/drawing/2014/main" id="{685F8805-AC79-4074-8071-74B5A435CCEE}"/>
            </a:ext>
          </a:extLst>
        </xdr:cNvPr>
        <xdr:cNvSpPr/>
      </xdr:nvSpPr>
      <xdr:spPr>
        <a:xfrm>
          <a:off x="105104" y="545225"/>
          <a:ext cx="4033344" cy="287602"/>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1143000</xdr:colOff>
      <xdr:row>5</xdr:row>
      <xdr:rowOff>24306</xdr:rowOff>
    </xdr:from>
    <xdr:to>
      <xdr:col>7</xdr:col>
      <xdr:colOff>38429</xdr:colOff>
      <xdr:row>8</xdr:row>
      <xdr:rowOff>169151</xdr:rowOff>
    </xdr:to>
    <xdr:sp macro="" textlink="">
      <xdr:nvSpPr>
        <xdr:cNvPr id="5" name="テキスト ボックス 4">
          <a:extLst>
            <a:ext uri="{FF2B5EF4-FFF2-40B4-BE49-F238E27FC236}">
              <a16:creationId xmlns:a16="http://schemas.microsoft.com/office/drawing/2014/main" id="{51781B89-5032-4CCE-9F11-02FAF4FF5F12}"/>
            </a:ext>
          </a:extLst>
        </xdr:cNvPr>
        <xdr:cNvSpPr txBox="1"/>
      </xdr:nvSpPr>
      <xdr:spPr>
        <a:xfrm>
          <a:off x="1190625" y="982759"/>
          <a:ext cx="5098585" cy="692533"/>
        </a:xfrm>
        <a:prstGeom prst="wedgeRectCallout">
          <a:avLst>
            <a:gd name="adj1" fmla="val -46809"/>
            <a:gd name="adj2" fmla="val -67893"/>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経歴がある場合：担う許可業種ごとに作成すること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経歴がない場合：担う許可業種でわける必要はないこと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43962</xdr:colOff>
      <xdr:row>9</xdr:row>
      <xdr:rowOff>127817</xdr:rowOff>
    </xdr:from>
    <xdr:to>
      <xdr:col>12</xdr:col>
      <xdr:colOff>1069731</xdr:colOff>
      <xdr:row>12</xdr:row>
      <xdr:rowOff>29307</xdr:rowOff>
    </xdr:to>
    <xdr:sp macro="" textlink="">
      <xdr:nvSpPr>
        <xdr:cNvPr id="8" name="正方形/長方形 7">
          <a:extLst>
            <a:ext uri="{FF2B5EF4-FFF2-40B4-BE49-F238E27FC236}">
              <a16:creationId xmlns:a16="http://schemas.microsoft.com/office/drawing/2014/main" id="{B3C3A115-D6FD-1D48-EFC5-F913F311E2BF}"/>
            </a:ext>
          </a:extLst>
        </xdr:cNvPr>
        <xdr:cNvSpPr/>
      </xdr:nvSpPr>
      <xdr:spPr>
        <a:xfrm>
          <a:off x="43962" y="1813009"/>
          <a:ext cx="1228725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710712</xdr:colOff>
      <xdr:row>13</xdr:row>
      <xdr:rowOff>117231</xdr:rowOff>
    </xdr:from>
    <xdr:to>
      <xdr:col>11</xdr:col>
      <xdr:colOff>600075</xdr:colOff>
      <xdr:row>15</xdr:row>
      <xdr:rowOff>276225</xdr:rowOff>
    </xdr:to>
    <xdr:sp macro="" textlink="">
      <xdr:nvSpPr>
        <xdr:cNvPr id="9" name="テキスト ボックス 8">
          <a:extLst>
            <a:ext uri="{FF2B5EF4-FFF2-40B4-BE49-F238E27FC236}">
              <a16:creationId xmlns:a16="http://schemas.microsoft.com/office/drawing/2014/main" id="{CB0AC0B2-86A5-4D68-B724-53D326EC68E9}"/>
            </a:ext>
          </a:extLst>
        </xdr:cNvPr>
        <xdr:cNvSpPr txBox="1"/>
      </xdr:nvSpPr>
      <xdr:spPr>
        <a:xfrm>
          <a:off x="758337" y="3127131"/>
          <a:ext cx="10119213" cy="920994"/>
        </a:xfrm>
        <a:prstGeom prst="wedgeRectCallout">
          <a:avLst>
            <a:gd name="adj1" fmla="val -32694"/>
            <a:gd name="adj2" fmla="val -10869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a:t>
          </a:r>
          <a:r>
            <a:rPr lang="ja-JP" altLang="ja-JP" sz="1100">
              <a:effectLst/>
              <a:latin typeface="ＭＳ ゴシック" panose="020B0609070205080204" pitchFamily="49" charset="-128"/>
              <a:ea typeface="ＭＳ ゴシック" panose="020B0609070205080204" pitchFamily="49" charset="-128"/>
              <a:cs typeface="+mn-cs"/>
            </a:rPr>
            <a:t>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年間の主な完成工事及び直前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年間に着手した未完成工事</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経歴がない場合：経歴なしと記入しすること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36633</xdr:colOff>
      <xdr:row>24</xdr:row>
      <xdr:rowOff>98511</xdr:rowOff>
    </xdr:from>
    <xdr:to>
      <xdr:col>12</xdr:col>
      <xdr:colOff>1142999</xdr:colOff>
      <xdr:row>37</xdr:row>
      <xdr:rowOff>21982</xdr:rowOff>
    </xdr:to>
    <xdr:sp macro="" textlink="">
      <xdr:nvSpPr>
        <xdr:cNvPr id="10" name="正方形/長方形 9">
          <a:extLst>
            <a:ext uri="{FF2B5EF4-FFF2-40B4-BE49-F238E27FC236}">
              <a16:creationId xmlns:a16="http://schemas.microsoft.com/office/drawing/2014/main" id="{FB29AA29-840F-323C-5601-5DB4CF23EBAB}"/>
            </a:ext>
          </a:extLst>
        </xdr:cNvPr>
        <xdr:cNvSpPr/>
      </xdr:nvSpPr>
      <xdr:spPr>
        <a:xfrm>
          <a:off x="36633" y="6165936"/>
          <a:ext cx="12526841" cy="2152321"/>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395654</xdr:colOff>
      <xdr:row>22</xdr:row>
      <xdr:rowOff>109904</xdr:rowOff>
    </xdr:from>
    <xdr:to>
      <xdr:col>5</xdr:col>
      <xdr:colOff>764361</xdr:colOff>
      <xdr:row>23</xdr:row>
      <xdr:rowOff>235092</xdr:rowOff>
    </xdr:to>
    <xdr:sp macro="" textlink="">
      <xdr:nvSpPr>
        <xdr:cNvPr id="11" name="テキスト ボックス 10">
          <a:extLst>
            <a:ext uri="{FF2B5EF4-FFF2-40B4-BE49-F238E27FC236}">
              <a16:creationId xmlns:a16="http://schemas.microsoft.com/office/drawing/2014/main" id="{0390D77F-6920-4C44-802B-540D513B30F2}"/>
            </a:ext>
          </a:extLst>
        </xdr:cNvPr>
        <xdr:cNvSpPr txBox="1"/>
      </xdr:nvSpPr>
      <xdr:spPr>
        <a:xfrm>
          <a:off x="2176096" y="6520962"/>
          <a:ext cx="2596092" cy="271726"/>
        </a:xfrm>
        <a:prstGeom prst="wedgeRectCallout">
          <a:avLst>
            <a:gd name="adj1" fmla="val -49262"/>
            <a:gd name="adj2" fmla="val 100331"/>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14653</xdr:colOff>
      <xdr:row>0</xdr:row>
      <xdr:rowOff>29308</xdr:rowOff>
    </xdr:from>
    <xdr:to>
      <xdr:col>12</xdr:col>
      <xdr:colOff>1047750</xdr:colOff>
      <xdr:row>2</xdr:row>
      <xdr:rowOff>65943</xdr:rowOff>
    </xdr:to>
    <xdr:sp macro="" textlink="">
      <xdr:nvSpPr>
        <xdr:cNvPr id="12" name="テキスト ボックス 1">
          <a:extLst>
            <a:ext uri="{FF2B5EF4-FFF2-40B4-BE49-F238E27FC236}">
              <a16:creationId xmlns:a16="http://schemas.microsoft.com/office/drawing/2014/main" id="{BEE8F1DB-9F74-48DE-B9FE-B45470A64F36}"/>
            </a:ext>
          </a:extLst>
        </xdr:cNvPr>
        <xdr:cNvSpPr txBox="1"/>
      </xdr:nvSpPr>
      <xdr:spPr>
        <a:xfrm>
          <a:off x="11276134" y="29308"/>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212481</xdr:colOff>
      <xdr:row>0</xdr:row>
      <xdr:rowOff>36634</xdr:rowOff>
    </xdr:from>
    <xdr:to>
      <xdr:col>6</xdr:col>
      <xdr:colOff>1245578</xdr:colOff>
      <xdr:row>2</xdr:row>
      <xdr:rowOff>73269</xdr:rowOff>
    </xdr:to>
    <xdr:sp macro="" textlink="">
      <xdr:nvSpPr>
        <xdr:cNvPr id="2" name="テキスト ボックス 1">
          <a:extLst>
            <a:ext uri="{FF2B5EF4-FFF2-40B4-BE49-F238E27FC236}">
              <a16:creationId xmlns:a16="http://schemas.microsoft.com/office/drawing/2014/main" id="{518FDEE5-2502-4469-91D5-D54C69444C82}"/>
            </a:ext>
          </a:extLst>
        </xdr:cNvPr>
        <xdr:cNvSpPr txBox="1"/>
      </xdr:nvSpPr>
      <xdr:spPr>
        <a:xfrm>
          <a:off x="8741019" y="36634"/>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7328</xdr:colOff>
      <xdr:row>5</xdr:row>
      <xdr:rowOff>527539</xdr:rowOff>
    </xdr:from>
    <xdr:to>
      <xdr:col>6</xdr:col>
      <xdr:colOff>1267558</xdr:colOff>
      <xdr:row>8</xdr:row>
      <xdr:rowOff>40702</xdr:rowOff>
    </xdr:to>
    <xdr:sp macro="" textlink="">
      <xdr:nvSpPr>
        <xdr:cNvPr id="3" name="正方形/長方形 2">
          <a:extLst>
            <a:ext uri="{FF2B5EF4-FFF2-40B4-BE49-F238E27FC236}">
              <a16:creationId xmlns:a16="http://schemas.microsoft.com/office/drawing/2014/main" id="{52C3134E-6796-4F8E-BEB5-00B436E3C3C4}"/>
            </a:ext>
          </a:extLst>
        </xdr:cNvPr>
        <xdr:cNvSpPr/>
      </xdr:nvSpPr>
      <xdr:spPr>
        <a:xfrm>
          <a:off x="58616" y="1472712"/>
          <a:ext cx="973748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234462</xdr:colOff>
      <xdr:row>8</xdr:row>
      <xdr:rowOff>351693</xdr:rowOff>
    </xdr:from>
    <xdr:to>
      <xdr:col>6</xdr:col>
      <xdr:colOff>1221399</xdr:colOff>
      <xdr:row>10</xdr:row>
      <xdr:rowOff>94517</xdr:rowOff>
    </xdr:to>
    <xdr:sp macro="" textlink="">
      <xdr:nvSpPr>
        <xdr:cNvPr id="4" name="テキスト ボックス 3">
          <a:extLst>
            <a:ext uri="{FF2B5EF4-FFF2-40B4-BE49-F238E27FC236}">
              <a16:creationId xmlns:a16="http://schemas.microsoft.com/office/drawing/2014/main" id="{E0B88E87-5ACB-4134-B049-5D4B92FDE56B}"/>
            </a:ext>
          </a:extLst>
        </xdr:cNvPr>
        <xdr:cNvSpPr txBox="1"/>
      </xdr:nvSpPr>
      <xdr:spPr>
        <a:xfrm>
          <a:off x="6616212" y="2630366"/>
          <a:ext cx="3133725" cy="504824"/>
        </a:xfrm>
        <a:prstGeom prst="wedgeRectCallout">
          <a:avLst>
            <a:gd name="adj1" fmla="val 32948"/>
            <a:gd name="adj2" fmla="val -105557"/>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年間契約の場合は、令和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6</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3</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月の様に、契約期間を記入すること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102576</xdr:colOff>
      <xdr:row>10</xdr:row>
      <xdr:rowOff>234460</xdr:rowOff>
    </xdr:from>
    <xdr:to>
      <xdr:col>5</xdr:col>
      <xdr:colOff>733425</xdr:colOff>
      <xdr:row>12</xdr:row>
      <xdr:rowOff>183173</xdr:rowOff>
    </xdr:to>
    <xdr:sp macro="" textlink="">
      <xdr:nvSpPr>
        <xdr:cNvPr id="7" name="テキスト ボックス 6">
          <a:extLst>
            <a:ext uri="{FF2B5EF4-FFF2-40B4-BE49-F238E27FC236}">
              <a16:creationId xmlns:a16="http://schemas.microsoft.com/office/drawing/2014/main" id="{93234D82-3F83-48D8-A0B0-3CE4BFDDD689}"/>
            </a:ext>
          </a:extLst>
        </xdr:cNvPr>
        <xdr:cNvSpPr txBox="1"/>
      </xdr:nvSpPr>
      <xdr:spPr>
        <a:xfrm>
          <a:off x="150201" y="3282460"/>
          <a:ext cx="8069874" cy="710713"/>
        </a:xfrm>
        <a:prstGeom prst="wedgeRectCallout">
          <a:avLst>
            <a:gd name="adj1" fmla="val -29623"/>
            <a:gd name="adj2" fmla="val -189095"/>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経歴がある場合：直前</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年間の主な納品実績を記載すること（公官庁の実績がない場合は、それ以外の実績）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43961</xdr:colOff>
      <xdr:row>16</xdr:row>
      <xdr:rowOff>51290</xdr:rowOff>
    </xdr:from>
    <xdr:to>
      <xdr:col>5</xdr:col>
      <xdr:colOff>175847</xdr:colOff>
      <xdr:row>22</xdr:row>
      <xdr:rowOff>73270</xdr:rowOff>
    </xdr:to>
    <xdr:sp macro="" textlink="">
      <xdr:nvSpPr>
        <xdr:cNvPr id="8" name="正方形/長方形 7">
          <a:extLst>
            <a:ext uri="{FF2B5EF4-FFF2-40B4-BE49-F238E27FC236}">
              <a16:creationId xmlns:a16="http://schemas.microsoft.com/office/drawing/2014/main" id="{BC7173C3-4823-4BC1-9E05-BF7CFDEA5211}"/>
            </a:ext>
          </a:extLst>
        </xdr:cNvPr>
        <xdr:cNvSpPr/>
      </xdr:nvSpPr>
      <xdr:spPr>
        <a:xfrm>
          <a:off x="43961" y="5377963"/>
          <a:ext cx="7620001" cy="959826"/>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520211</xdr:colOff>
      <xdr:row>14</xdr:row>
      <xdr:rowOff>227135</xdr:rowOff>
    </xdr:from>
    <xdr:to>
      <xdr:col>3</xdr:col>
      <xdr:colOff>288111</xdr:colOff>
      <xdr:row>15</xdr:row>
      <xdr:rowOff>117861</xdr:rowOff>
    </xdr:to>
    <xdr:sp macro="" textlink="">
      <xdr:nvSpPr>
        <xdr:cNvPr id="9" name="テキスト ボックス 8">
          <a:extLst>
            <a:ext uri="{FF2B5EF4-FFF2-40B4-BE49-F238E27FC236}">
              <a16:creationId xmlns:a16="http://schemas.microsoft.com/office/drawing/2014/main" id="{40507DBE-E656-41A7-BFC9-63BD50668808}"/>
            </a:ext>
          </a:extLst>
        </xdr:cNvPr>
        <xdr:cNvSpPr txBox="1"/>
      </xdr:nvSpPr>
      <xdr:spPr>
        <a:xfrm>
          <a:off x="2542442" y="4791808"/>
          <a:ext cx="2596092" cy="271726"/>
        </a:xfrm>
        <a:prstGeom prst="wedgeRectCallout">
          <a:avLst>
            <a:gd name="adj1" fmla="val -48133"/>
            <a:gd name="adj2" fmla="val 156956"/>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694239</xdr:colOff>
      <xdr:row>25</xdr:row>
      <xdr:rowOff>279824</xdr:rowOff>
    </xdr:from>
    <xdr:to>
      <xdr:col>4</xdr:col>
      <xdr:colOff>253991</xdr:colOff>
      <xdr:row>30</xdr:row>
      <xdr:rowOff>118285</xdr:rowOff>
    </xdr:to>
    <xdr:sp macro="" textlink="">
      <xdr:nvSpPr>
        <xdr:cNvPr id="2" name="正方形/長方形 1">
          <a:extLst>
            <a:ext uri="{FF2B5EF4-FFF2-40B4-BE49-F238E27FC236}">
              <a16:creationId xmlns:a16="http://schemas.microsoft.com/office/drawing/2014/main" id="{DB8A7C51-B105-4CB1-903A-44A688BCBA82}"/>
            </a:ext>
          </a:extLst>
        </xdr:cNvPr>
        <xdr:cNvSpPr/>
      </xdr:nvSpPr>
      <xdr:spPr>
        <a:xfrm>
          <a:off x="2011174" y="7104694"/>
          <a:ext cx="984360" cy="1470134"/>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389283</xdr:colOff>
      <xdr:row>2</xdr:row>
      <xdr:rowOff>105446</xdr:rowOff>
    </xdr:from>
    <xdr:to>
      <xdr:col>10</xdr:col>
      <xdr:colOff>525746</xdr:colOff>
      <xdr:row>4</xdr:row>
      <xdr:rowOff>32573</xdr:rowOff>
    </xdr:to>
    <xdr:sp macro="" textlink="">
      <xdr:nvSpPr>
        <xdr:cNvPr id="4" name="正方形/長方形 3">
          <a:extLst>
            <a:ext uri="{FF2B5EF4-FFF2-40B4-BE49-F238E27FC236}">
              <a16:creationId xmlns:a16="http://schemas.microsoft.com/office/drawing/2014/main" id="{66649B93-24E8-46B9-AAB8-EBBAE01C012C}"/>
            </a:ext>
          </a:extLst>
        </xdr:cNvPr>
        <xdr:cNvSpPr/>
      </xdr:nvSpPr>
      <xdr:spPr>
        <a:xfrm>
          <a:off x="3826566" y="544424"/>
          <a:ext cx="2654376" cy="341258"/>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b="1">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xdr:col>
      <xdr:colOff>262145</xdr:colOff>
      <xdr:row>1</xdr:row>
      <xdr:rowOff>240196</xdr:rowOff>
    </xdr:from>
    <xdr:to>
      <xdr:col>5</xdr:col>
      <xdr:colOff>2371</xdr:colOff>
      <xdr:row>4</xdr:row>
      <xdr:rowOff>70259</xdr:rowOff>
    </xdr:to>
    <xdr:sp macro="" textlink="">
      <xdr:nvSpPr>
        <xdr:cNvPr id="5" name="テキスト ボックス 2">
          <a:extLst>
            <a:ext uri="{FF2B5EF4-FFF2-40B4-BE49-F238E27FC236}">
              <a16:creationId xmlns:a16="http://schemas.microsoft.com/office/drawing/2014/main" id="{5FC83D19-1CC0-4B6F-98FE-D70831892249}"/>
            </a:ext>
          </a:extLst>
        </xdr:cNvPr>
        <xdr:cNvSpPr txBox="1"/>
      </xdr:nvSpPr>
      <xdr:spPr>
        <a:xfrm>
          <a:off x="311841" y="430696"/>
          <a:ext cx="3127813" cy="492672"/>
        </a:xfrm>
        <a:prstGeom prst="wedgeRectCallout">
          <a:avLst>
            <a:gd name="adj1" fmla="val 61380"/>
            <a:gd name="adj2" fmla="val 6730"/>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ja-JP" sz="1100">
              <a:effectLst/>
              <a:latin typeface="ＭＳ ゴシック" panose="020B0609070205080204" pitchFamily="49" charset="-128"/>
              <a:ea typeface="ＭＳ ゴシック" panose="020B0609070205080204" pitchFamily="49" charset="-128"/>
              <a:cs typeface="+mn-cs"/>
            </a:rPr>
            <a:t>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日～令和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5</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14</a:t>
          </a:r>
          <a:r>
            <a:rPr lang="ja-JP" altLang="ja-JP" sz="1100">
              <a:effectLst/>
              <a:latin typeface="ＭＳ ゴシック" panose="020B0609070205080204" pitchFamily="49" charset="-128"/>
              <a:ea typeface="ＭＳ ゴシック" panose="020B0609070205080204" pitchFamily="49" charset="-128"/>
              <a:cs typeface="+mn-cs"/>
            </a:rPr>
            <a:t>日の間の日付とすること</a:t>
          </a:r>
        </a:p>
        <a:p>
          <a:pPr algn="just">
            <a:spcAft>
              <a:spcPts val="0"/>
            </a:spcAft>
          </a:pP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5</xdr:row>
      <xdr:rowOff>198669</xdr:rowOff>
    </xdr:from>
    <xdr:to>
      <xdr:col>10</xdr:col>
      <xdr:colOff>546866</xdr:colOff>
      <xdr:row>8</xdr:row>
      <xdr:rowOff>57979</xdr:rowOff>
    </xdr:to>
    <xdr:sp macro="" textlink="">
      <xdr:nvSpPr>
        <xdr:cNvPr id="6" name="正方形/長方形 5">
          <a:extLst>
            <a:ext uri="{FF2B5EF4-FFF2-40B4-BE49-F238E27FC236}">
              <a16:creationId xmlns:a16="http://schemas.microsoft.com/office/drawing/2014/main" id="{C41AEDD8-44FD-4D40-8D04-84A65E76AFE6}"/>
            </a:ext>
          </a:extLst>
        </xdr:cNvPr>
        <xdr:cNvSpPr/>
      </xdr:nvSpPr>
      <xdr:spPr>
        <a:xfrm>
          <a:off x="49696" y="1291973"/>
          <a:ext cx="6452366" cy="66272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a:solidFill>
                <a:schemeClr val="tx1"/>
              </a:solidFill>
              <a:latin typeface="ＭＳ ゴシック" panose="020B0609070205080204" pitchFamily="49" charset="-128"/>
              <a:ea typeface="ＭＳ ゴシック" panose="020B0609070205080204" pitchFamily="49" charset="-128"/>
            </a:rPr>
            <a:t>　　　　　</a:t>
          </a:r>
          <a:r>
            <a:rPr lang="ja-JP" altLang="en-US" b="1">
              <a:solidFill>
                <a:schemeClr val="tx1"/>
              </a:solidFill>
              <a:latin typeface="ＭＳ ゴシック" panose="020B0609070205080204" pitchFamily="49" charset="-128"/>
              <a:ea typeface="ＭＳ ゴシック" panose="020B0609070205080204" pitchFamily="49" charset="-128"/>
            </a:rPr>
            <a:t>　②</a:t>
          </a:r>
        </a:p>
      </xdr:txBody>
    </xdr:sp>
    <xdr:clientData/>
  </xdr:twoCellAnchor>
  <xdr:twoCellAnchor>
    <xdr:from>
      <xdr:col>1</xdr:col>
      <xdr:colOff>1045679</xdr:colOff>
      <xdr:row>10</xdr:row>
      <xdr:rowOff>215646</xdr:rowOff>
    </xdr:from>
    <xdr:to>
      <xdr:col>9</xdr:col>
      <xdr:colOff>454787</xdr:colOff>
      <xdr:row>17</xdr:row>
      <xdr:rowOff>273326</xdr:rowOff>
    </xdr:to>
    <xdr:sp macro="" textlink="">
      <xdr:nvSpPr>
        <xdr:cNvPr id="7" name="テキスト ボックス 2">
          <a:extLst>
            <a:ext uri="{FF2B5EF4-FFF2-40B4-BE49-F238E27FC236}">
              <a16:creationId xmlns:a16="http://schemas.microsoft.com/office/drawing/2014/main" id="{0CB9BE88-79A2-46B0-87B6-DDCE876034BB}"/>
            </a:ext>
          </a:extLst>
        </xdr:cNvPr>
        <xdr:cNvSpPr txBox="1"/>
      </xdr:nvSpPr>
      <xdr:spPr>
        <a:xfrm>
          <a:off x="1095375" y="2692146"/>
          <a:ext cx="4859064" cy="2086919"/>
        </a:xfrm>
        <a:prstGeom prst="wedgeRectCallout">
          <a:avLst>
            <a:gd name="adj1" fmla="val -12446"/>
            <a:gd name="adj2" fmla="val -8411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・法人の場合：登記簿謄本の「役員に関する事項」に記載されている役員を記入すること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・個人の場合：個人事業主を記入すること（役職がない場合は「代表」とすること）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・契約の締結に関して営業所等に権限が委任されている場合：その委任を受けている営業所等の受任者も記入すること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・入力漏れがある場合：入札参加資格が得られない場合があること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・余白部分を削除しないこと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5</xdr:col>
      <xdr:colOff>132521</xdr:colOff>
      <xdr:row>27</xdr:row>
      <xdr:rowOff>74543</xdr:rowOff>
    </xdr:from>
    <xdr:to>
      <xdr:col>10</xdr:col>
      <xdr:colOff>288862</xdr:colOff>
      <xdr:row>28</xdr:row>
      <xdr:rowOff>233299</xdr:rowOff>
    </xdr:to>
    <xdr:sp macro="" textlink="">
      <xdr:nvSpPr>
        <xdr:cNvPr id="8" name="テキスト ボックス 4">
          <a:extLst>
            <a:ext uri="{FF2B5EF4-FFF2-40B4-BE49-F238E27FC236}">
              <a16:creationId xmlns:a16="http://schemas.microsoft.com/office/drawing/2014/main" id="{7BC091BE-EFC5-4C7C-A845-BB4AA7F9BC2B}"/>
            </a:ext>
          </a:extLst>
        </xdr:cNvPr>
        <xdr:cNvSpPr txBox="1"/>
      </xdr:nvSpPr>
      <xdr:spPr>
        <a:xfrm>
          <a:off x="3569804" y="7338391"/>
          <a:ext cx="2674254" cy="556321"/>
        </a:xfrm>
        <a:prstGeom prst="wedgeRectCallout">
          <a:avLst>
            <a:gd name="adj1" fmla="val 37976"/>
            <a:gd name="adj2" fmla="val 69675"/>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印鑑証明書の印を押すこと</a:t>
          </a:r>
        </a:p>
      </xdr:txBody>
    </xdr:sp>
    <xdr:clientData/>
  </xdr:twoCellAnchor>
  <xdr:twoCellAnchor>
    <xdr:from>
      <xdr:col>1</xdr:col>
      <xdr:colOff>140804</xdr:colOff>
      <xdr:row>21</xdr:row>
      <xdr:rowOff>156413</xdr:rowOff>
    </xdr:from>
    <xdr:to>
      <xdr:col>7</xdr:col>
      <xdr:colOff>232317</xdr:colOff>
      <xdr:row>24</xdr:row>
      <xdr:rowOff>207066</xdr:rowOff>
    </xdr:to>
    <xdr:sp macro="" textlink="">
      <xdr:nvSpPr>
        <xdr:cNvPr id="9" name="テキスト ボックス 5">
          <a:extLst>
            <a:ext uri="{FF2B5EF4-FFF2-40B4-BE49-F238E27FC236}">
              <a16:creationId xmlns:a16="http://schemas.microsoft.com/office/drawing/2014/main" id="{882E3887-7E0D-4CA3-9E85-FE16D9570F3E}"/>
            </a:ext>
          </a:extLst>
        </xdr:cNvPr>
        <xdr:cNvSpPr txBox="1"/>
      </xdr:nvSpPr>
      <xdr:spPr>
        <a:xfrm>
          <a:off x="187267" y="5783133"/>
          <a:ext cx="4640282" cy="914872"/>
        </a:xfrm>
        <a:prstGeom prst="wedgeRectCallout">
          <a:avLst>
            <a:gd name="adj1" fmla="val 3022"/>
            <a:gd name="adj2" fmla="val 87837"/>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住所等は申請書の内容と同様の内容を記入すること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入力漏れがある場合</a:t>
          </a: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入札参加資格が得られない場合があること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298173</xdr:colOff>
      <xdr:row>29</xdr:row>
      <xdr:rowOff>39629</xdr:rowOff>
    </xdr:from>
    <xdr:to>
      <xdr:col>10</xdr:col>
      <xdr:colOff>502468</xdr:colOff>
      <xdr:row>30</xdr:row>
      <xdr:rowOff>41414</xdr:rowOff>
    </xdr:to>
    <xdr:sp macro="" textlink="">
      <xdr:nvSpPr>
        <xdr:cNvPr id="10" name="正方形/長方形 9">
          <a:extLst>
            <a:ext uri="{FF2B5EF4-FFF2-40B4-BE49-F238E27FC236}">
              <a16:creationId xmlns:a16="http://schemas.microsoft.com/office/drawing/2014/main" id="{B50A1C6B-AF73-0CD1-6F84-5899D15CFB65}"/>
            </a:ext>
          </a:extLst>
        </xdr:cNvPr>
        <xdr:cNvSpPr/>
      </xdr:nvSpPr>
      <xdr:spPr>
        <a:xfrm>
          <a:off x="5797825" y="8098607"/>
          <a:ext cx="659839" cy="399350"/>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416093</xdr:colOff>
      <xdr:row>0</xdr:row>
      <xdr:rowOff>20053</xdr:rowOff>
    </xdr:from>
    <xdr:to>
      <xdr:col>10</xdr:col>
      <xdr:colOff>536795</xdr:colOff>
      <xdr:row>2</xdr:row>
      <xdr:rowOff>60158</xdr:rowOff>
    </xdr:to>
    <xdr:sp macro="" textlink="">
      <xdr:nvSpPr>
        <xdr:cNvPr id="11" name="テキスト ボックス 10">
          <a:extLst>
            <a:ext uri="{FF2B5EF4-FFF2-40B4-BE49-F238E27FC236}">
              <a16:creationId xmlns:a16="http://schemas.microsoft.com/office/drawing/2014/main" id="{FAB891F8-501F-47C7-9308-AFA7747189E8}"/>
            </a:ext>
          </a:extLst>
        </xdr:cNvPr>
        <xdr:cNvSpPr txBox="1"/>
      </xdr:nvSpPr>
      <xdr:spPr>
        <a:xfrm>
          <a:off x="5474369" y="20053"/>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3</xdr:row>
      <xdr:rowOff>3283</xdr:rowOff>
    </xdr:from>
    <xdr:to>
      <xdr:col>20</xdr:col>
      <xdr:colOff>0</xdr:colOff>
      <xdr:row>6</xdr:row>
      <xdr:rowOff>463826</xdr:rowOff>
    </xdr:to>
    <xdr:sp macro="" textlink="">
      <xdr:nvSpPr>
        <xdr:cNvPr id="2" name="テキスト ボックス 1">
          <a:extLst>
            <a:ext uri="{FF2B5EF4-FFF2-40B4-BE49-F238E27FC236}">
              <a16:creationId xmlns:a16="http://schemas.microsoft.com/office/drawing/2014/main" id="{D888D2A0-C3A3-4B3B-A204-8818BEAEF2C2}"/>
            </a:ext>
          </a:extLst>
        </xdr:cNvPr>
        <xdr:cNvSpPr txBox="1">
          <a:spLocks noChangeArrowheads="1"/>
        </xdr:cNvSpPr>
      </xdr:nvSpPr>
      <xdr:spPr bwMode="auto">
        <a:xfrm>
          <a:off x="7711109" y="541653"/>
          <a:ext cx="5433391" cy="1032043"/>
        </a:xfrm>
        <a:prstGeom prst="rect">
          <a:avLst/>
        </a:prstGeom>
        <a:solidFill>
          <a:srgbClr val="FFFFFF"/>
        </a:solidFill>
        <a:ln w="9525">
          <a:solidFill>
            <a:schemeClr val="tx1"/>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7483</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6</xdr:row>
      <xdr:rowOff>589210</xdr:rowOff>
    </xdr:from>
    <xdr:to>
      <xdr:col>20</xdr:col>
      <xdr:colOff>0</xdr:colOff>
      <xdr:row>17</xdr:row>
      <xdr:rowOff>193050</xdr:rowOff>
    </xdr:to>
    <xdr:sp macro="" textlink="">
      <xdr:nvSpPr>
        <xdr:cNvPr id="4" name="テキスト ボックス 3">
          <a:extLst>
            <a:ext uri="{FF2B5EF4-FFF2-40B4-BE49-F238E27FC236}">
              <a16:creationId xmlns:a16="http://schemas.microsoft.com/office/drawing/2014/main" id="{BBF55B20-21DD-4E55-9CBB-4C6A0262C8C2}"/>
            </a:ext>
          </a:extLst>
        </xdr:cNvPr>
        <xdr:cNvSpPr txBox="1"/>
      </xdr:nvSpPr>
      <xdr:spPr>
        <a:xfrm>
          <a:off x="7711109" y="1699080"/>
          <a:ext cx="5433391" cy="3604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設計数値表　記入方法</a:t>
          </a:r>
          <a:r>
            <a:rPr kumimoji="1" lang="en-US" altLang="ja-JP" sz="1100"/>
            <a:t>】</a:t>
          </a:r>
        </a:p>
        <a:p>
          <a:r>
            <a:rPr kumimoji="1" lang="ja-JP" altLang="en-US" sz="1100"/>
            <a:t>・仕様に対して提案内容が同じ場合については</a:t>
          </a:r>
          <a:r>
            <a:rPr kumimoji="1" lang="ja-JP" altLang="en-US" sz="1100" b="1"/>
            <a:t>「左記のとおり」</a:t>
          </a:r>
          <a:r>
            <a:rPr kumimoji="1" lang="ja-JP" altLang="en-US" sz="1100"/>
            <a:t>と枠内に記入。</a:t>
          </a:r>
          <a:endParaRPr kumimoji="1" lang="en-US" altLang="ja-JP" sz="1100"/>
        </a:p>
        <a:p>
          <a:r>
            <a:rPr kumimoji="1" lang="ja-JP" altLang="en-US" sz="1100"/>
            <a:t>・仕様に対して、提案内容が少しでも異なる場合については、その</a:t>
          </a:r>
          <a:r>
            <a:rPr kumimoji="1" lang="ja-JP" altLang="en-US" sz="1100" b="1" u="sng"/>
            <a:t>内容を枠内に記入し、</a:t>
          </a:r>
          <a:r>
            <a:rPr kumimoji="1" lang="ja-JP" altLang="en-US" sz="1100" b="1" u="sng">
              <a:solidFill>
                <a:srgbClr val="FF0000"/>
              </a:solidFill>
            </a:rPr>
            <a:t>必ず「赤文字」に変更</a:t>
          </a:r>
          <a:r>
            <a:rPr kumimoji="1" lang="ja-JP" altLang="en-US" sz="1100"/>
            <a:t>して下さい。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　　</a:t>
          </a:r>
          <a:r>
            <a:rPr kumimoji="1" lang="en-US" altLang="ja-JP" sz="1100"/>
            <a:t>】</a:t>
          </a:r>
          <a:r>
            <a:rPr kumimoji="1" lang="ja-JP" altLang="en-US" sz="1100"/>
            <a:t>内については</a:t>
          </a:r>
          <a:r>
            <a:rPr kumimoji="1" lang="ja-JP" altLang="en-US" sz="1100" b="1" u="sng"/>
            <a:t>提案内容を記入し、</a:t>
          </a:r>
          <a:r>
            <a:rPr kumimoji="1" lang="ja-JP" altLang="ja-JP" sz="1100" b="1" u="sng">
              <a:solidFill>
                <a:srgbClr val="FF0000"/>
              </a:solidFill>
              <a:effectLst/>
              <a:latin typeface="+mn-lt"/>
              <a:ea typeface="+mn-ea"/>
              <a:cs typeface="+mn-cs"/>
            </a:rPr>
            <a:t>必ず「赤文字」に変更</a:t>
          </a:r>
          <a:r>
            <a:rPr kumimoji="1" lang="ja-JP" altLang="ja-JP" sz="1100">
              <a:solidFill>
                <a:schemeClr val="dk1"/>
              </a:solidFill>
              <a:effectLst/>
              <a:latin typeface="+mn-lt"/>
              <a:ea typeface="+mn-ea"/>
              <a:cs typeface="+mn-cs"/>
            </a:rPr>
            <a:t>して下さい。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設計数値表　記入例</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clientData/>
  </xdr:twoCellAnchor>
  <xdr:twoCellAnchor editAs="oneCell">
    <xdr:from>
      <xdr:col>12</xdr:col>
      <xdr:colOff>322385</xdr:colOff>
      <xdr:row>8</xdr:row>
      <xdr:rowOff>394160</xdr:rowOff>
    </xdr:from>
    <xdr:to>
      <xdr:col>19</xdr:col>
      <xdr:colOff>322384</xdr:colOff>
      <xdr:row>12</xdr:row>
      <xdr:rowOff>568808</xdr:rowOff>
    </xdr:to>
    <xdr:pic>
      <xdr:nvPicPr>
        <xdr:cNvPr id="3" name="図 2">
          <a:extLst>
            <a:ext uri="{FF2B5EF4-FFF2-40B4-BE49-F238E27FC236}">
              <a16:creationId xmlns:a16="http://schemas.microsoft.com/office/drawing/2014/main" id="{B4C07433-16A0-4D58-99C4-5A2719F71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3494" y="3077725"/>
          <a:ext cx="4754217" cy="2063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475448</xdr:colOff>
      <xdr:row>63</xdr:row>
      <xdr:rowOff>0</xdr:rowOff>
    </xdr:from>
    <xdr:to>
      <xdr:col>10</xdr:col>
      <xdr:colOff>998482</xdr:colOff>
      <xdr:row>64</xdr:row>
      <xdr:rowOff>136914</xdr:rowOff>
    </xdr:to>
    <xdr:sp macro="" textlink="">
      <xdr:nvSpPr>
        <xdr:cNvPr id="3" name="テキスト ボックス 2">
          <a:extLst>
            <a:ext uri="{FF2B5EF4-FFF2-40B4-BE49-F238E27FC236}">
              <a16:creationId xmlns:a16="http://schemas.microsoft.com/office/drawing/2014/main" id="{4DB846D0-ED6C-4369-B7A3-06242E16031F}"/>
            </a:ext>
          </a:extLst>
        </xdr:cNvPr>
        <xdr:cNvSpPr txBox="1"/>
      </xdr:nvSpPr>
      <xdr:spPr>
        <a:xfrm>
          <a:off x="5028398" y="11582400"/>
          <a:ext cx="2523284" cy="28931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522987</xdr:colOff>
      <xdr:row>54</xdr:row>
      <xdr:rowOff>0</xdr:rowOff>
    </xdr:from>
    <xdr:to>
      <xdr:col>5</xdr:col>
      <xdr:colOff>0</xdr:colOff>
      <xdr:row>55</xdr:row>
      <xdr:rowOff>116836</xdr:rowOff>
    </xdr:to>
    <xdr:sp macro="" textlink="">
      <xdr:nvSpPr>
        <xdr:cNvPr id="2" name="テキスト ボックス 1">
          <a:extLst>
            <a:ext uri="{FF2B5EF4-FFF2-40B4-BE49-F238E27FC236}">
              <a16:creationId xmlns:a16="http://schemas.microsoft.com/office/drawing/2014/main" id="{0BD94ABF-5F74-4C13-81BD-8ADACCC2F653}"/>
            </a:ext>
          </a:extLst>
        </xdr:cNvPr>
        <xdr:cNvSpPr txBox="1"/>
      </xdr:nvSpPr>
      <xdr:spPr>
        <a:xfrm>
          <a:off x="4060844" y="9538607"/>
          <a:ext cx="2525013" cy="2937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8681</xdr:colOff>
      <xdr:row>39</xdr:row>
      <xdr:rowOff>0</xdr:rowOff>
    </xdr:from>
    <xdr:to>
      <xdr:col>12</xdr:col>
      <xdr:colOff>0</xdr:colOff>
      <xdr:row>40</xdr:row>
      <xdr:rowOff>111581</xdr:rowOff>
    </xdr:to>
    <xdr:sp macro="" textlink="">
      <xdr:nvSpPr>
        <xdr:cNvPr id="3" name="テキスト ボックス 2">
          <a:extLst>
            <a:ext uri="{FF2B5EF4-FFF2-40B4-BE49-F238E27FC236}">
              <a16:creationId xmlns:a16="http://schemas.microsoft.com/office/drawing/2014/main" id="{8CDC11EF-A3D7-43DD-AFF0-5D187DB9B07E}"/>
            </a:ext>
          </a:extLst>
        </xdr:cNvPr>
        <xdr:cNvSpPr txBox="1"/>
      </xdr:nvSpPr>
      <xdr:spPr>
        <a:xfrm>
          <a:off x="11991131" y="9391650"/>
          <a:ext cx="2524969" cy="28303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160</xdr:colOff>
      <xdr:row>54</xdr:row>
      <xdr:rowOff>2241</xdr:rowOff>
    </xdr:from>
    <xdr:to>
      <xdr:col>29</xdr:col>
      <xdr:colOff>160</xdr:colOff>
      <xdr:row>54</xdr:row>
      <xdr:rowOff>2241</xdr:rowOff>
    </xdr:to>
    <xdr:sp macro="" textlink="">
      <xdr:nvSpPr>
        <xdr:cNvPr id="2" name="Text Box 1">
          <a:extLst>
            <a:ext uri="{FF2B5EF4-FFF2-40B4-BE49-F238E27FC236}">
              <a16:creationId xmlns:a16="http://schemas.microsoft.com/office/drawing/2014/main" id="{3B781C1A-D26D-4D92-A13F-672517367678}"/>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54</xdr:row>
      <xdr:rowOff>2241</xdr:rowOff>
    </xdr:from>
    <xdr:to>
      <xdr:col>29</xdr:col>
      <xdr:colOff>160</xdr:colOff>
      <xdr:row>54</xdr:row>
      <xdr:rowOff>2241</xdr:rowOff>
    </xdr:to>
    <xdr:sp macro="" textlink="">
      <xdr:nvSpPr>
        <xdr:cNvPr id="3" name="Text Box 2">
          <a:extLst>
            <a:ext uri="{FF2B5EF4-FFF2-40B4-BE49-F238E27FC236}">
              <a16:creationId xmlns:a16="http://schemas.microsoft.com/office/drawing/2014/main" id="{53AE3809-1C23-4084-B0EC-D6BEEA05158A}"/>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59</xdr:row>
      <xdr:rowOff>0</xdr:rowOff>
    </xdr:from>
    <xdr:to>
      <xdr:col>30</xdr:col>
      <xdr:colOff>794025</xdr:colOff>
      <xdr:row>60</xdr:row>
      <xdr:rowOff>135600</xdr:rowOff>
    </xdr:to>
    <xdr:sp macro="" textlink="">
      <xdr:nvSpPr>
        <xdr:cNvPr id="4" name="テキスト ボックス 3">
          <a:extLst>
            <a:ext uri="{FF2B5EF4-FFF2-40B4-BE49-F238E27FC236}">
              <a16:creationId xmlns:a16="http://schemas.microsoft.com/office/drawing/2014/main" id="{49152A52-7E0E-4C01-9E18-68080C2FEF40}"/>
            </a:ext>
          </a:extLst>
        </xdr:cNvPr>
        <xdr:cNvSpPr txBox="1"/>
      </xdr:nvSpPr>
      <xdr:spPr>
        <a:xfrm>
          <a:off x="16992600" y="130873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5" name="Text Box 1">
          <a:extLst>
            <a:ext uri="{FF2B5EF4-FFF2-40B4-BE49-F238E27FC236}">
              <a16:creationId xmlns:a16="http://schemas.microsoft.com/office/drawing/2014/main" id="{B07695CA-8300-4A6B-9819-A3C9CDAB72E3}"/>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6" name="Text Box 2">
          <a:extLst>
            <a:ext uri="{FF2B5EF4-FFF2-40B4-BE49-F238E27FC236}">
              <a16:creationId xmlns:a16="http://schemas.microsoft.com/office/drawing/2014/main" id="{25866A6D-8ADE-4EEA-BE5D-162F28E552DF}"/>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1360</xdr:colOff>
      <xdr:row>30</xdr:row>
      <xdr:rowOff>0</xdr:rowOff>
    </xdr:from>
    <xdr:to>
      <xdr:col>8</xdr:col>
      <xdr:colOff>1360</xdr:colOff>
      <xdr:row>30</xdr:row>
      <xdr:rowOff>0</xdr:rowOff>
    </xdr:to>
    <xdr:sp macro="" textlink="">
      <xdr:nvSpPr>
        <xdr:cNvPr id="6" name="Text Box 1">
          <a:extLst>
            <a:ext uri="{FF2B5EF4-FFF2-40B4-BE49-F238E27FC236}">
              <a16:creationId xmlns:a16="http://schemas.microsoft.com/office/drawing/2014/main" id="{B01C0C98-ED2E-40B2-9623-14C0F9481343}"/>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7" name="Text Box 2">
          <a:extLst>
            <a:ext uri="{FF2B5EF4-FFF2-40B4-BE49-F238E27FC236}">
              <a16:creationId xmlns:a16="http://schemas.microsoft.com/office/drawing/2014/main" id="{63F4874B-6B8A-4CC6-98D4-DEFF71687928}"/>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8" name="Text Box 5">
          <a:extLst>
            <a:ext uri="{FF2B5EF4-FFF2-40B4-BE49-F238E27FC236}">
              <a16:creationId xmlns:a16="http://schemas.microsoft.com/office/drawing/2014/main" id="{673DBE95-318F-4E65-8DE2-35E0B8BF1FF0}"/>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9" name="Text Box 6">
          <a:extLst>
            <a:ext uri="{FF2B5EF4-FFF2-40B4-BE49-F238E27FC236}">
              <a16:creationId xmlns:a16="http://schemas.microsoft.com/office/drawing/2014/main" id="{22B0F550-C6BC-4F73-8D41-638973C98A79}"/>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5</xdr:col>
      <xdr:colOff>244200</xdr:colOff>
      <xdr:row>48</xdr:row>
      <xdr:rowOff>0</xdr:rowOff>
    </xdr:from>
    <xdr:to>
      <xdr:col>9</xdr:col>
      <xdr:colOff>0</xdr:colOff>
      <xdr:row>50</xdr:row>
      <xdr:rowOff>2250</xdr:rowOff>
    </xdr:to>
    <xdr:sp macro="" textlink="">
      <xdr:nvSpPr>
        <xdr:cNvPr id="10" name="テキスト ボックス 9">
          <a:extLst>
            <a:ext uri="{FF2B5EF4-FFF2-40B4-BE49-F238E27FC236}">
              <a16:creationId xmlns:a16="http://schemas.microsoft.com/office/drawing/2014/main" id="{3EB361C6-23C2-440E-92EB-0BC73B954E56}"/>
            </a:ext>
          </a:extLst>
        </xdr:cNvPr>
        <xdr:cNvSpPr txBox="1"/>
      </xdr:nvSpPr>
      <xdr:spPr>
        <a:xfrm>
          <a:off x="3682725" y="95726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606150</xdr:colOff>
      <xdr:row>40</xdr:row>
      <xdr:rowOff>0</xdr:rowOff>
    </xdr:from>
    <xdr:to>
      <xdr:col>6</xdr:col>
      <xdr:colOff>0</xdr:colOff>
      <xdr:row>41</xdr:row>
      <xdr:rowOff>126075</xdr:rowOff>
    </xdr:to>
    <xdr:sp macro="" textlink="">
      <xdr:nvSpPr>
        <xdr:cNvPr id="2" name="テキスト ボックス 1">
          <a:extLst>
            <a:ext uri="{FF2B5EF4-FFF2-40B4-BE49-F238E27FC236}">
              <a16:creationId xmlns:a16="http://schemas.microsoft.com/office/drawing/2014/main" id="{0D94C478-2983-41F3-8BC9-013460AA24DE}"/>
            </a:ext>
          </a:extLst>
        </xdr:cNvPr>
        <xdr:cNvSpPr txBox="1"/>
      </xdr:nvSpPr>
      <xdr:spPr>
        <a:xfrm>
          <a:off x="3590650" y="9747250"/>
          <a:ext cx="2886350" cy="284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234675</xdr:colOff>
      <xdr:row>49</xdr:row>
      <xdr:rowOff>0</xdr:rowOff>
    </xdr:from>
    <xdr:to>
      <xdr:col>14</xdr:col>
      <xdr:colOff>0</xdr:colOff>
      <xdr:row>50</xdr:row>
      <xdr:rowOff>134410</xdr:rowOff>
    </xdr:to>
    <xdr:sp macro="" textlink="">
      <xdr:nvSpPr>
        <xdr:cNvPr id="2" name="テキスト ボックス 1">
          <a:extLst>
            <a:ext uri="{FF2B5EF4-FFF2-40B4-BE49-F238E27FC236}">
              <a16:creationId xmlns:a16="http://schemas.microsoft.com/office/drawing/2014/main" id="{ADD6F115-FEAC-417F-A518-B0BB177981B9}"/>
            </a:ext>
          </a:extLst>
        </xdr:cNvPr>
        <xdr:cNvSpPr txBox="1"/>
      </xdr:nvSpPr>
      <xdr:spPr>
        <a:xfrm>
          <a:off x="11883750" y="968692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966150</xdr:colOff>
      <xdr:row>39</xdr:row>
      <xdr:rowOff>151086</xdr:rowOff>
    </xdr:from>
    <xdr:to>
      <xdr:col>6</xdr:col>
      <xdr:colOff>0</xdr:colOff>
      <xdr:row>41</xdr:row>
      <xdr:rowOff>118411</xdr:rowOff>
    </xdr:to>
    <xdr:sp macro="" textlink="">
      <xdr:nvSpPr>
        <xdr:cNvPr id="2" name="テキスト ボックス 1">
          <a:extLst>
            <a:ext uri="{FF2B5EF4-FFF2-40B4-BE49-F238E27FC236}">
              <a16:creationId xmlns:a16="http://schemas.microsoft.com/office/drawing/2014/main" id="{236F2397-E8BA-4830-A53E-B107C7B56A73}"/>
            </a:ext>
          </a:extLst>
        </xdr:cNvPr>
        <xdr:cNvSpPr txBox="1"/>
      </xdr:nvSpPr>
      <xdr:spPr>
        <a:xfrm>
          <a:off x="3935322" y="9643241"/>
          <a:ext cx="2521971" cy="2694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234675</xdr:colOff>
      <xdr:row>49</xdr:row>
      <xdr:rowOff>17990</xdr:rowOff>
    </xdr:from>
    <xdr:to>
      <xdr:col>14</xdr:col>
      <xdr:colOff>0</xdr:colOff>
      <xdr:row>51</xdr:row>
      <xdr:rowOff>0</xdr:rowOff>
    </xdr:to>
    <xdr:sp macro="" textlink="">
      <xdr:nvSpPr>
        <xdr:cNvPr id="2" name="テキスト ボックス 1">
          <a:extLst>
            <a:ext uri="{FF2B5EF4-FFF2-40B4-BE49-F238E27FC236}">
              <a16:creationId xmlns:a16="http://schemas.microsoft.com/office/drawing/2014/main" id="{D5D39B3C-F785-4AFF-990E-01E9AAA99316}"/>
            </a:ext>
          </a:extLst>
        </xdr:cNvPr>
        <xdr:cNvSpPr txBox="1"/>
      </xdr:nvSpPr>
      <xdr:spPr>
        <a:xfrm>
          <a:off x="11883750" y="959061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1300742</xdr:colOff>
      <xdr:row>40</xdr:row>
      <xdr:rowOff>0</xdr:rowOff>
    </xdr:from>
    <xdr:to>
      <xdr:col>7</xdr:col>
      <xdr:colOff>0</xdr:colOff>
      <xdr:row>41</xdr:row>
      <xdr:rowOff>103637</xdr:rowOff>
    </xdr:to>
    <xdr:sp macro="" textlink="">
      <xdr:nvSpPr>
        <xdr:cNvPr id="2" name="テキスト ボックス 1">
          <a:extLst>
            <a:ext uri="{FF2B5EF4-FFF2-40B4-BE49-F238E27FC236}">
              <a16:creationId xmlns:a16="http://schemas.microsoft.com/office/drawing/2014/main" id="{E3C376C0-76C7-445F-A0D7-93116034CED0}"/>
            </a:ext>
          </a:extLst>
        </xdr:cNvPr>
        <xdr:cNvSpPr txBox="1"/>
      </xdr:nvSpPr>
      <xdr:spPr>
        <a:xfrm>
          <a:off x="3681992" y="9509125"/>
          <a:ext cx="2890258" cy="2782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19</xdr:row>
      <xdr:rowOff>228600</xdr:rowOff>
    </xdr:from>
    <xdr:to>
      <xdr:col>12</xdr:col>
      <xdr:colOff>0</xdr:colOff>
      <xdr:row>19</xdr:row>
      <xdr:rowOff>228600</xdr:rowOff>
    </xdr:to>
    <xdr:sp macro="" textlink="">
      <xdr:nvSpPr>
        <xdr:cNvPr id="2" name="Text Box 1">
          <a:extLst>
            <a:ext uri="{FF2B5EF4-FFF2-40B4-BE49-F238E27FC236}">
              <a16:creationId xmlns:a16="http://schemas.microsoft.com/office/drawing/2014/main" id="{EE536EA9-F359-4410-9E07-938294FD5113}"/>
            </a:ext>
          </a:extLst>
        </xdr:cNvPr>
        <xdr:cNvSpPr txBox="1">
          <a:spLocks noChangeArrowheads="1"/>
        </xdr:cNvSpPr>
      </xdr:nvSpPr>
      <xdr:spPr bwMode="auto">
        <a:xfrm>
          <a:off x="23326725" y="371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17</xdr:col>
      <xdr:colOff>0</xdr:colOff>
      <xdr:row>33</xdr:row>
      <xdr:rowOff>228600</xdr:rowOff>
    </xdr:from>
    <xdr:to>
      <xdr:col>17</xdr:col>
      <xdr:colOff>0</xdr:colOff>
      <xdr:row>33</xdr:row>
      <xdr:rowOff>228600</xdr:rowOff>
    </xdr:to>
    <xdr:sp macro="" textlink="">
      <xdr:nvSpPr>
        <xdr:cNvPr id="3" name="Text Box 1">
          <a:extLst>
            <a:ext uri="{FF2B5EF4-FFF2-40B4-BE49-F238E27FC236}">
              <a16:creationId xmlns:a16="http://schemas.microsoft.com/office/drawing/2014/main" id="{154047D7-7B67-4E35-B5F3-63639AD30A0F}"/>
            </a:ext>
          </a:extLst>
        </xdr:cNvPr>
        <xdr:cNvSpPr txBox="1">
          <a:spLocks noChangeArrowheads="1"/>
        </xdr:cNvSpPr>
      </xdr:nvSpPr>
      <xdr:spPr bwMode="auto">
        <a:xfrm>
          <a:off x="20368846" y="369423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14</xdr:col>
      <xdr:colOff>815700</xdr:colOff>
      <xdr:row>45</xdr:row>
      <xdr:rowOff>0</xdr:rowOff>
    </xdr:from>
    <xdr:to>
      <xdr:col>18</xdr:col>
      <xdr:colOff>0</xdr:colOff>
      <xdr:row>46</xdr:row>
      <xdr:rowOff>99985</xdr:rowOff>
    </xdr:to>
    <xdr:sp macro="" textlink="">
      <xdr:nvSpPr>
        <xdr:cNvPr id="4" name="テキスト ボックス 3">
          <a:extLst>
            <a:ext uri="{FF2B5EF4-FFF2-40B4-BE49-F238E27FC236}">
              <a16:creationId xmlns:a16="http://schemas.microsoft.com/office/drawing/2014/main" id="{2AF52699-72D1-4A3F-AC5A-F4406A76D3E2}"/>
            </a:ext>
          </a:extLst>
        </xdr:cNvPr>
        <xdr:cNvSpPr txBox="1"/>
      </xdr:nvSpPr>
      <xdr:spPr>
        <a:xfrm>
          <a:off x="11897830" y="9582978"/>
          <a:ext cx="2894909" cy="29048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158475</xdr:colOff>
      <xdr:row>66</xdr:row>
      <xdr:rowOff>93000</xdr:rowOff>
    </xdr:from>
    <xdr:to>
      <xdr:col>45</xdr:col>
      <xdr:colOff>0</xdr:colOff>
      <xdr:row>68</xdr:row>
      <xdr:rowOff>0</xdr:rowOff>
    </xdr:to>
    <xdr:sp macro="" textlink="">
      <xdr:nvSpPr>
        <xdr:cNvPr id="2" name="テキスト ボックス 1">
          <a:extLst>
            <a:ext uri="{FF2B5EF4-FFF2-40B4-BE49-F238E27FC236}">
              <a16:creationId xmlns:a16="http://schemas.microsoft.com/office/drawing/2014/main" id="{FE8D6B84-8FAB-47D9-AED9-0A0BCAE6BB8A}"/>
            </a:ext>
          </a:extLst>
        </xdr:cNvPr>
        <xdr:cNvSpPr txBox="1"/>
      </xdr:nvSpPr>
      <xdr:spPr>
        <a:xfrm>
          <a:off x="16810416" y="12957353"/>
          <a:ext cx="2923143"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34</xdr:col>
      <xdr:colOff>158475</xdr:colOff>
      <xdr:row>66</xdr:row>
      <xdr:rowOff>0</xdr:rowOff>
    </xdr:from>
    <xdr:to>
      <xdr:col>45</xdr:col>
      <xdr:colOff>0</xdr:colOff>
      <xdr:row>67</xdr:row>
      <xdr:rowOff>116550</xdr:rowOff>
    </xdr:to>
    <xdr:sp macro="" textlink="">
      <xdr:nvSpPr>
        <xdr:cNvPr id="2" name="テキスト ボックス 1">
          <a:extLst>
            <a:ext uri="{FF2B5EF4-FFF2-40B4-BE49-F238E27FC236}">
              <a16:creationId xmlns:a16="http://schemas.microsoft.com/office/drawing/2014/main" id="{24096A7C-BFE1-4E20-8419-6C9D8DF14034}"/>
            </a:ext>
          </a:extLst>
        </xdr:cNvPr>
        <xdr:cNvSpPr txBox="1"/>
      </xdr:nvSpPr>
      <xdr:spPr>
        <a:xfrm>
          <a:off x="16760550" y="128492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1786593</xdr:colOff>
      <xdr:row>62</xdr:row>
      <xdr:rowOff>164225</xdr:rowOff>
    </xdr:from>
    <xdr:to>
      <xdr:col>5</xdr:col>
      <xdr:colOff>1859017</xdr:colOff>
      <xdr:row>63</xdr:row>
      <xdr:rowOff>204575</xdr:rowOff>
    </xdr:to>
    <xdr:sp macro="" textlink="">
      <xdr:nvSpPr>
        <xdr:cNvPr id="2" name="テキスト ボックス 1">
          <a:extLst>
            <a:ext uri="{FF2B5EF4-FFF2-40B4-BE49-F238E27FC236}">
              <a16:creationId xmlns:a16="http://schemas.microsoft.com/office/drawing/2014/main" id="{60B76083-30A3-4153-A0BA-D35469C9D22E}"/>
            </a:ext>
          </a:extLst>
        </xdr:cNvPr>
        <xdr:cNvSpPr txBox="1"/>
      </xdr:nvSpPr>
      <xdr:spPr>
        <a:xfrm>
          <a:off x="4591541" y="11311759"/>
          <a:ext cx="2831390" cy="2899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2101575</xdr:colOff>
      <xdr:row>46</xdr:row>
      <xdr:rowOff>0</xdr:rowOff>
    </xdr:from>
    <xdr:to>
      <xdr:col>10</xdr:col>
      <xdr:colOff>0</xdr:colOff>
      <xdr:row>47</xdr:row>
      <xdr:rowOff>116550</xdr:rowOff>
    </xdr:to>
    <xdr:sp macro="" textlink="">
      <xdr:nvSpPr>
        <xdr:cNvPr id="2" name="テキスト ボックス 1">
          <a:extLst>
            <a:ext uri="{FF2B5EF4-FFF2-40B4-BE49-F238E27FC236}">
              <a16:creationId xmlns:a16="http://schemas.microsoft.com/office/drawing/2014/main" id="{D4819D91-322E-4A7F-B6BF-E85ABD3C2A9E}"/>
            </a:ext>
          </a:extLst>
        </xdr:cNvPr>
        <xdr:cNvSpPr txBox="1"/>
      </xdr:nvSpPr>
      <xdr:spPr>
        <a:xfrm>
          <a:off x="11893275" y="95821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155161</xdr:colOff>
      <xdr:row>18</xdr:row>
      <xdr:rowOff>35020</xdr:rowOff>
    </xdr:from>
    <xdr:to>
      <xdr:col>11</xdr:col>
      <xdr:colOff>1337227</xdr:colOff>
      <xdr:row>20</xdr:row>
      <xdr:rowOff>24846</xdr:rowOff>
    </xdr:to>
    <xdr:sp macro="" textlink="">
      <xdr:nvSpPr>
        <xdr:cNvPr id="2" name="テキスト ボックス 1">
          <a:extLst>
            <a:ext uri="{FF2B5EF4-FFF2-40B4-BE49-F238E27FC236}">
              <a16:creationId xmlns:a16="http://schemas.microsoft.com/office/drawing/2014/main" id="{500A8943-600A-4C8A-B81D-667274C99E85}"/>
            </a:ext>
          </a:extLst>
        </xdr:cNvPr>
        <xdr:cNvSpPr txBox="1"/>
      </xdr:nvSpPr>
      <xdr:spPr>
        <a:xfrm>
          <a:off x="7062857" y="6172433"/>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7:I22"/>
  <sheetViews>
    <sheetView tabSelected="1" view="pageBreakPreview" zoomScaleNormal="100" zoomScaleSheetLayoutView="100" workbookViewId="0">
      <selection activeCell="B21" sqref="B21"/>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row r="9" spans="1:9" ht="15" customHeight="1">
      <c r="A9" s="1"/>
      <c r="B9" s="1"/>
      <c r="C9" s="1"/>
      <c r="D9" s="1"/>
      <c r="E9" s="1"/>
      <c r="F9" s="1"/>
      <c r="G9" s="1"/>
      <c r="H9" s="1"/>
      <c r="I9" s="1"/>
    </row>
    <row r="10" spans="1:9" ht="37.5" customHeight="1">
      <c r="A10" s="3"/>
      <c r="B10" s="3"/>
      <c r="C10" s="3"/>
      <c r="D10" s="3"/>
      <c r="E10" s="3"/>
      <c r="F10" s="3"/>
      <c r="G10" s="3"/>
      <c r="H10" s="3"/>
      <c r="I10" s="3"/>
    </row>
    <row r="11" spans="1:9" ht="96" customHeight="1">
      <c r="B11" s="1170" t="s">
        <v>519</v>
      </c>
      <c r="C11" s="1170"/>
      <c r="D11" s="1170"/>
      <c r="E11" s="1170"/>
      <c r="F11" s="1170"/>
      <c r="G11" s="1170"/>
      <c r="H11" s="1170"/>
      <c r="I11" s="3"/>
    </row>
    <row r="12" spans="1:9" ht="37.5" customHeight="1">
      <c r="A12" s="1"/>
      <c r="B12" s="1"/>
      <c r="C12" s="1"/>
      <c r="D12" s="1"/>
      <c r="E12" s="1"/>
      <c r="F12" s="1"/>
      <c r="G12" s="1"/>
      <c r="H12" s="1"/>
      <c r="I12" s="1"/>
    </row>
    <row r="13" spans="1:9" ht="48" customHeight="1">
      <c r="B13" s="1171" t="s">
        <v>80</v>
      </c>
      <c r="C13" s="1171"/>
      <c r="D13" s="1171"/>
      <c r="E13" s="1171"/>
      <c r="F13" s="1171"/>
      <c r="G13" s="1171"/>
      <c r="H13" s="1171"/>
      <c r="I13" s="3"/>
    </row>
    <row r="15" spans="1:9" ht="28.5" customHeight="1">
      <c r="A15" s="1"/>
      <c r="B15" s="1"/>
      <c r="C15" s="1"/>
      <c r="D15" s="1"/>
      <c r="E15" s="1"/>
      <c r="F15" s="1"/>
      <c r="G15" s="1"/>
      <c r="H15" s="1"/>
      <c r="I15" s="1"/>
    </row>
    <row r="16" spans="1:9" ht="30" customHeight="1">
      <c r="A16" s="1"/>
      <c r="B16" s="1"/>
      <c r="C16" s="1"/>
      <c r="D16" s="1"/>
      <c r="E16" s="870"/>
      <c r="F16" s="1"/>
      <c r="G16" s="1"/>
      <c r="H16" s="1"/>
      <c r="I16" s="1"/>
    </row>
    <row r="17" spans="1:9" ht="127.5" customHeight="1">
      <c r="A17" s="1"/>
      <c r="B17" s="1"/>
      <c r="C17" s="1"/>
      <c r="D17" s="1"/>
      <c r="E17" s="1"/>
      <c r="F17" s="1"/>
      <c r="G17" s="1"/>
      <c r="H17" s="1"/>
      <c r="I17" s="1"/>
    </row>
    <row r="18" spans="1:9" ht="34.5" customHeight="1"/>
    <row r="19" spans="1:9" ht="36" customHeight="1">
      <c r="B19" s="1172" t="s">
        <v>781</v>
      </c>
      <c r="C19" s="1172"/>
      <c r="D19" s="1172"/>
      <c r="E19" s="1172"/>
      <c r="F19" s="1172"/>
      <c r="G19" s="1172"/>
      <c r="H19" s="1172"/>
      <c r="I19" s="4"/>
    </row>
    <row r="20" spans="1:9" ht="36" customHeight="1">
      <c r="B20" s="1172" t="s">
        <v>6863</v>
      </c>
      <c r="C20" s="1172"/>
      <c r="D20" s="1172"/>
      <c r="E20" s="1172"/>
      <c r="F20" s="1172"/>
      <c r="G20" s="1172"/>
      <c r="H20" s="1172"/>
      <c r="I20" s="4"/>
    </row>
    <row r="21" spans="1:9" ht="35.25" customHeight="1">
      <c r="B21" s="4"/>
      <c r="C21" s="4"/>
      <c r="D21" s="4"/>
      <c r="E21" s="4"/>
      <c r="F21" s="4"/>
      <c r="G21" s="4"/>
      <c r="H21" s="4"/>
      <c r="I21" s="4"/>
    </row>
    <row r="22" spans="1:9" ht="25.5">
      <c r="B22" s="1171" t="s">
        <v>355</v>
      </c>
      <c r="C22" s="1171"/>
      <c r="D22" s="1171"/>
      <c r="E22" s="1171"/>
      <c r="F22" s="1171"/>
      <c r="G22" s="1171"/>
      <c r="H22" s="1171"/>
      <c r="I22" s="5"/>
    </row>
  </sheetData>
  <mergeCells count="5">
    <mergeCell ref="B11:H11"/>
    <mergeCell ref="B22:H22"/>
    <mergeCell ref="B13:H13"/>
    <mergeCell ref="B19:H19"/>
    <mergeCell ref="B20:H20"/>
  </mergeCells>
  <phoneticPr fontId="11"/>
  <printOptions horizontalCentered="1"/>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78"/>
  <sheetViews>
    <sheetView view="pageBreakPreview" topLeftCell="A8" zoomScale="160" zoomScaleNormal="175" zoomScaleSheetLayoutView="160" workbookViewId="0">
      <selection activeCell="E37" sqref="E37"/>
    </sheetView>
  </sheetViews>
  <sheetFormatPr defaultColWidth="9" defaultRowHeight="12"/>
  <cols>
    <col min="1" max="1" width="0.625" style="6" customWidth="1"/>
    <col min="2" max="2" width="3.625" style="6" customWidth="1"/>
    <col min="3" max="3" width="20.25" style="6" customWidth="1"/>
    <col min="4" max="4" width="34.625" style="6" customWidth="1"/>
    <col min="5" max="5" width="15.625" style="6" customWidth="1"/>
    <col min="6" max="7" width="5.625" style="6" customWidth="1"/>
    <col min="8" max="8" width="0.625" style="6" customWidth="1"/>
    <col min="9" max="16384" width="9" style="6"/>
  </cols>
  <sheetData>
    <row r="1" spans="2:7" ht="18.75" customHeight="1">
      <c r="B1" s="1173" t="s">
        <v>605</v>
      </c>
      <c r="C1" s="1173"/>
      <c r="D1" s="1173"/>
      <c r="E1" s="1173"/>
      <c r="F1" s="1173"/>
      <c r="G1" s="1173"/>
    </row>
    <row r="2" spans="2:7" s="437" customFormat="1" ht="12.75" thickBot="1"/>
    <row r="3" spans="2:7" s="437" customFormat="1" ht="13.5" customHeight="1">
      <c r="B3" s="1174" t="s">
        <v>20</v>
      </c>
      <c r="C3" s="1176" t="s">
        <v>621</v>
      </c>
      <c r="D3" s="1176" t="s">
        <v>1</v>
      </c>
      <c r="E3" s="1176" t="s">
        <v>100</v>
      </c>
      <c r="F3" s="1176" t="s">
        <v>2</v>
      </c>
      <c r="G3" s="1178"/>
    </row>
    <row r="4" spans="2:7" s="437" customFormat="1" ht="13.5" customHeight="1">
      <c r="B4" s="1175"/>
      <c r="C4" s="1177"/>
      <c r="D4" s="1177"/>
      <c r="E4" s="1177"/>
      <c r="F4" s="439" t="s">
        <v>625</v>
      </c>
      <c r="G4" s="440" t="s">
        <v>624</v>
      </c>
    </row>
    <row r="5" spans="2:7" s="437" customFormat="1" ht="13.5" customHeight="1">
      <c r="B5" s="438">
        <v>1</v>
      </c>
      <c r="C5" s="441" t="s">
        <v>3</v>
      </c>
      <c r="D5" s="445" t="s">
        <v>4</v>
      </c>
      <c r="E5" s="442" t="s">
        <v>622</v>
      </c>
      <c r="F5" s="443" t="s">
        <v>5</v>
      </c>
      <c r="G5" s="444" t="s">
        <v>6</v>
      </c>
    </row>
    <row r="6" spans="2:7" s="437" customFormat="1" ht="13.5" customHeight="1">
      <c r="B6" s="438">
        <v>2</v>
      </c>
      <c r="C6" s="441" t="s">
        <v>356</v>
      </c>
      <c r="D6" s="445" t="s">
        <v>7</v>
      </c>
      <c r="E6" s="442" t="s">
        <v>622</v>
      </c>
      <c r="F6" s="443" t="s">
        <v>6</v>
      </c>
      <c r="G6" s="444"/>
    </row>
    <row r="7" spans="2:7" s="437" customFormat="1" ht="13.5" customHeight="1">
      <c r="B7" s="438">
        <v>3</v>
      </c>
      <c r="C7" s="441" t="s">
        <v>357</v>
      </c>
      <c r="D7" s="445" t="s">
        <v>8</v>
      </c>
      <c r="E7" s="442" t="s">
        <v>622</v>
      </c>
      <c r="F7" s="443" t="s">
        <v>6</v>
      </c>
      <c r="G7" s="444"/>
    </row>
    <row r="8" spans="2:7" s="437" customFormat="1" ht="27" customHeight="1">
      <c r="B8" s="438">
        <v>4</v>
      </c>
      <c r="C8" s="441" t="s">
        <v>81</v>
      </c>
      <c r="D8" s="445" t="s">
        <v>276</v>
      </c>
      <c r="E8" s="442" t="s">
        <v>622</v>
      </c>
      <c r="F8" s="443" t="s">
        <v>6</v>
      </c>
      <c r="G8" s="444"/>
    </row>
    <row r="9" spans="2:7" s="437" customFormat="1" ht="13.5" customHeight="1">
      <c r="B9" s="438">
        <v>5</v>
      </c>
      <c r="C9" s="441" t="s">
        <v>82</v>
      </c>
      <c r="D9" s="445" t="s">
        <v>264</v>
      </c>
      <c r="E9" s="442" t="s">
        <v>622</v>
      </c>
      <c r="F9" s="443" t="s">
        <v>6</v>
      </c>
      <c r="G9" s="444"/>
    </row>
    <row r="10" spans="2:7" s="437" customFormat="1" ht="13.5" customHeight="1">
      <c r="B10" s="438">
        <v>6</v>
      </c>
      <c r="C10" s="441" t="s">
        <v>83</v>
      </c>
      <c r="D10" s="445" t="s">
        <v>9</v>
      </c>
      <c r="E10" s="442" t="s">
        <v>622</v>
      </c>
      <c r="F10" s="443" t="s">
        <v>6</v>
      </c>
      <c r="G10" s="444"/>
    </row>
    <row r="11" spans="2:7" s="437" customFormat="1" ht="13.5" customHeight="1">
      <c r="B11" s="438">
        <v>7</v>
      </c>
      <c r="C11" s="441" t="s">
        <v>358</v>
      </c>
      <c r="D11" s="445" t="s">
        <v>10</v>
      </c>
      <c r="E11" s="442" t="s">
        <v>622</v>
      </c>
      <c r="F11" s="443" t="s">
        <v>6</v>
      </c>
      <c r="G11" s="444"/>
    </row>
    <row r="12" spans="2:7" s="437" customFormat="1" ht="27" customHeight="1">
      <c r="B12" s="438">
        <v>8</v>
      </c>
      <c r="C12" s="441" t="s">
        <v>84</v>
      </c>
      <c r="D12" s="445" t="s">
        <v>626</v>
      </c>
      <c r="E12" s="442" t="s">
        <v>622</v>
      </c>
      <c r="F12" s="443" t="s">
        <v>6</v>
      </c>
      <c r="G12" s="444"/>
    </row>
    <row r="13" spans="2:7" s="437" customFormat="1" ht="27" customHeight="1">
      <c r="B13" s="438">
        <v>9</v>
      </c>
      <c r="C13" s="441" t="s">
        <v>359</v>
      </c>
      <c r="D13" s="445" t="s">
        <v>373</v>
      </c>
      <c r="E13" s="442" t="s">
        <v>622</v>
      </c>
      <c r="F13" s="443" t="s">
        <v>5</v>
      </c>
      <c r="G13" s="444" t="s">
        <v>6</v>
      </c>
    </row>
    <row r="14" spans="2:7" s="437" customFormat="1" ht="13.5" customHeight="1">
      <c r="B14" s="438">
        <v>10</v>
      </c>
      <c r="C14" s="441" t="s">
        <v>360</v>
      </c>
      <c r="D14" s="445" t="s">
        <v>374</v>
      </c>
      <c r="E14" s="442" t="s">
        <v>622</v>
      </c>
      <c r="F14" s="443" t="s">
        <v>5</v>
      </c>
      <c r="G14" s="444" t="s">
        <v>6</v>
      </c>
    </row>
    <row r="15" spans="2:7" s="437" customFormat="1" ht="13.5" customHeight="1">
      <c r="B15" s="438">
        <v>11</v>
      </c>
      <c r="C15" s="441" t="s">
        <v>361</v>
      </c>
      <c r="D15" s="445" t="s">
        <v>375</v>
      </c>
      <c r="E15" s="442" t="s">
        <v>622</v>
      </c>
      <c r="F15" s="443" t="s">
        <v>6</v>
      </c>
      <c r="G15" s="444"/>
    </row>
    <row r="16" spans="2:7" s="437" customFormat="1" ht="13.5" customHeight="1">
      <c r="B16" s="438">
        <v>12</v>
      </c>
      <c r="C16" s="441" t="s">
        <v>362</v>
      </c>
      <c r="D16" s="445" t="s">
        <v>376</v>
      </c>
      <c r="E16" s="442" t="s">
        <v>622</v>
      </c>
      <c r="F16" s="443" t="s">
        <v>5</v>
      </c>
      <c r="G16" s="444" t="s">
        <v>6</v>
      </c>
    </row>
    <row r="17" spans="2:7" s="437" customFormat="1" ht="27" customHeight="1">
      <c r="B17" s="438">
        <v>13</v>
      </c>
      <c r="C17" s="441" t="s">
        <v>363</v>
      </c>
      <c r="D17" s="445" t="s">
        <v>377</v>
      </c>
      <c r="E17" s="442" t="s">
        <v>622</v>
      </c>
      <c r="F17" s="443" t="s">
        <v>6</v>
      </c>
      <c r="G17" s="444"/>
    </row>
    <row r="18" spans="2:7" s="437" customFormat="1" ht="40.5" customHeight="1">
      <c r="B18" s="438">
        <v>14</v>
      </c>
      <c r="C18" s="441" t="s">
        <v>364</v>
      </c>
      <c r="D18" s="445" t="s">
        <v>378</v>
      </c>
      <c r="E18" s="442" t="s">
        <v>622</v>
      </c>
      <c r="F18" s="443" t="s">
        <v>6</v>
      </c>
      <c r="G18" s="444"/>
    </row>
    <row r="19" spans="2:7" s="437" customFormat="1" ht="40.5" customHeight="1">
      <c r="B19" s="438">
        <v>15</v>
      </c>
      <c r="C19" s="441" t="s">
        <v>365</v>
      </c>
      <c r="D19" s="445" t="s">
        <v>379</v>
      </c>
      <c r="E19" s="442" t="s">
        <v>622</v>
      </c>
      <c r="F19" s="443" t="s">
        <v>6</v>
      </c>
      <c r="G19" s="444"/>
    </row>
    <row r="20" spans="2:7" s="437" customFormat="1" ht="40.5" customHeight="1">
      <c r="B20" s="438">
        <v>16</v>
      </c>
      <c r="C20" s="441" t="s">
        <v>366</v>
      </c>
      <c r="D20" s="445" t="s">
        <v>380</v>
      </c>
      <c r="E20" s="442" t="s">
        <v>622</v>
      </c>
      <c r="F20" s="443" t="s">
        <v>6</v>
      </c>
      <c r="G20" s="444"/>
    </row>
    <row r="21" spans="2:7" s="437" customFormat="1" ht="40.5" customHeight="1">
      <c r="B21" s="438">
        <v>17</v>
      </c>
      <c r="C21" s="441" t="s">
        <v>367</v>
      </c>
      <c r="D21" s="445" t="s">
        <v>381</v>
      </c>
      <c r="E21" s="442" t="s">
        <v>622</v>
      </c>
      <c r="F21" s="443" t="s">
        <v>6</v>
      </c>
      <c r="G21" s="444"/>
    </row>
    <row r="22" spans="2:7" s="437" customFormat="1" ht="40.5" customHeight="1">
      <c r="B22" s="438">
        <v>18</v>
      </c>
      <c r="C22" s="441" t="s">
        <v>368</v>
      </c>
      <c r="D22" s="445" t="s">
        <v>382</v>
      </c>
      <c r="E22" s="442" t="s">
        <v>622</v>
      </c>
      <c r="F22" s="443" t="s">
        <v>6</v>
      </c>
      <c r="G22" s="444"/>
    </row>
    <row r="23" spans="2:7" s="437" customFormat="1" ht="27" customHeight="1">
      <c r="B23" s="438">
        <v>19</v>
      </c>
      <c r="C23" s="441" t="s">
        <v>369</v>
      </c>
      <c r="D23" s="445" t="s">
        <v>383</v>
      </c>
      <c r="E23" s="442" t="s">
        <v>622</v>
      </c>
      <c r="F23" s="443" t="s">
        <v>6</v>
      </c>
      <c r="G23" s="444"/>
    </row>
    <row r="24" spans="2:7" s="437" customFormat="1" ht="27" customHeight="1">
      <c r="B24" s="438">
        <v>20</v>
      </c>
      <c r="C24" s="441" t="s">
        <v>370</v>
      </c>
      <c r="D24" s="445" t="s">
        <v>384</v>
      </c>
      <c r="E24" s="442" t="s">
        <v>622</v>
      </c>
      <c r="F24" s="443" t="s">
        <v>6</v>
      </c>
      <c r="G24" s="444"/>
    </row>
    <row r="25" spans="2:7" s="437" customFormat="1" ht="27" customHeight="1">
      <c r="B25" s="438">
        <v>21</v>
      </c>
      <c r="C25" s="441" t="s">
        <v>371</v>
      </c>
      <c r="D25" s="445" t="s">
        <v>385</v>
      </c>
      <c r="E25" s="442" t="s">
        <v>622</v>
      </c>
      <c r="F25" s="443" t="s">
        <v>6</v>
      </c>
      <c r="G25" s="444"/>
    </row>
    <row r="26" spans="2:7" s="437" customFormat="1" ht="13.5" customHeight="1">
      <c r="B26" s="438">
        <v>22</v>
      </c>
      <c r="C26" s="441" t="s">
        <v>372</v>
      </c>
      <c r="D26" s="445" t="s">
        <v>386</v>
      </c>
      <c r="E26" s="442" t="s">
        <v>622</v>
      </c>
      <c r="F26" s="443" t="s">
        <v>6</v>
      </c>
      <c r="G26" s="444"/>
    </row>
    <row r="27" spans="2:7" s="437" customFormat="1" ht="13.5" customHeight="1">
      <c r="B27" s="438">
        <v>23</v>
      </c>
      <c r="C27" s="441" t="s">
        <v>387</v>
      </c>
      <c r="D27" s="445" t="s">
        <v>389</v>
      </c>
      <c r="E27" s="442" t="s">
        <v>622</v>
      </c>
      <c r="F27" s="443" t="s">
        <v>6</v>
      </c>
      <c r="G27" s="444"/>
    </row>
    <row r="28" spans="2:7" s="437" customFormat="1" ht="13.5" customHeight="1">
      <c r="B28" s="438">
        <v>24</v>
      </c>
      <c r="C28" s="441" t="s">
        <v>388</v>
      </c>
      <c r="D28" s="445" t="s">
        <v>86</v>
      </c>
      <c r="E28" s="442" t="s">
        <v>622</v>
      </c>
      <c r="F28" s="443" t="s">
        <v>5</v>
      </c>
      <c r="G28" s="444" t="s">
        <v>6</v>
      </c>
    </row>
    <row r="29" spans="2:7" s="437" customFormat="1" ht="13.5" customHeight="1">
      <c r="B29" s="438">
        <v>25</v>
      </c>
      <c r="C29" s="441" t="s">
        <v>85</v>
      </c>
      <c r="D29" s="445" t="s">
        <v>11</v>
      </c>
      <c r="E29" s="442" t="s">
        <v>622</v>
      </c>
      <c r="F29" s="443" t="s">
        <v>6</v>
      </c>
      <c r="G29" s="444"/>
    </row>
    <row r="30" spans="2:7" s="437" customFormat="1" ht="13.5" customHeight="1">
      <c r="B30" s="438">
        <v>26</v>
      </c>
      <c r="C30" s="441" t="s">
        <v>390</v>
      </c>
      <c r="D30" s="445" t="s">
        <v>87</v>
      </c>
      <c r="E30" s="442" t="s">
        <v>622</v>
      </c>
      <c r="F30" s="443" t="s">
        <v>6</v>
      </c>
      <c r="G30" s="444"/>
    </row>
    <row r="31" spans="2:7" s="437" customFormat="1" ht="13.5" customHeight="1">
      <c r="B31" s="438">
        <v>27</v>
      </c>
      <c r="C31" s="441" t="s">
        <v>12</v>
      </c>
      <c r="D31" s="445" t="s">
        <v>46</v>
      </c>
      <c r="E31" s="442" t="s">
        <v>622</v>
      </c>
      <c r="F31" s="443" t="s">
        <v>6</v>
      </c>
      <c r="G31" s="444"/>
    </row>
    <row r="32" spans="2:7" s="437" customFormat="1" ht="13.5" customHeight="1">
      <c r="B32" s="438">
        <v>28</v>
      </c>
      <c r="C32" s="441" t="s">
        <v>391</v>
      </c>
      <c r="D32" s="445" t="s">
        <v>272</v>
      </c>
      <c r="E32" s="442" t="s">
        <v>622</v>
      </c>
      <c r="F32" s="443" t="s">
        <v>5</v>
      </c>
      <c r="G32" s="444" t="s">
        <v>6</v>
      </c>
    </row>
    <row r="33" spans="2:7" s="437" customFormat="1" ht="27" customHeight="1">
      <c r="B33" s="438">
        <v>29</v>
      </c>
      <c r="C33" s="441" t="s">
        <v>6811</v>
      </c>
      <c r="D33" s="445" t="s">
        <v>6815</v>
      </c>
      <c r="E33" s="442" t="s">
        <v>622</v>
      </c>
      <c r="F33" s="443"/>
      <c r="G33" s="444" t="s">
        <v>6</v>
      </c>
    </row>
    <row r="34" spans="2:7" s="437" customFormat="1" ht="27" customHeight="1">
      <c r="B34" s="438">
        <v>30</v>
      </c>
      <c r="C34" s="441" t="s">
        <v>6814</v>
      </c>
      <c r="D34" s="445" t="s">
        <v>6816</v>
      </c>
      <c r="E34" s="442" t="s">
        <v>622</v>
      </c>
      <c r="F34" s="443"/>
      <c r="G34" s="444" t="s">
        <v>6</v>
      </c>
    </row>
    <row r="35" spans="2:7" s="437" customFormat="1" ht="13.5" customHeight="1">
      <c r="B35" s="438">
        <v>31</v>
      </c>
      <c r="C35" s="441" t="s">
        <v>6813</v>
      </c>
      <c r="D35" s="445" t="s">
        <v>6817</v>
      </c>
      <c r="E35" s="442" t="s">
        <v>622</v>
      </c>
      <c r="F35" s="443"/>
      <c r="G35" s="444" t="s">
        <v>6</v>
      </c>
    </row>
    <row r="36" spans="2:7" s="437" customFormat="1" ht="13.5" customHeight="1">
      <c r="B36" s="438">
        <v>32</v>
      </c>
      <c r="C36" s="441" t="s">
        <v>6812</v>
      </c>
      <c r="D36" s="445" t="s">
        <v>6818</v>
      </c>
      <c r="E36" s="442" t="s">
        <v>622</v>
      </c>
      <c r="F36" s="443"/>
      <c r="G36" s="444" t="s">
        <v>6</v>
      </c>
    </row>
    <row r="37" spans="2:7" s="437" customFormat="1" ht="13.5" customHeight="1">
      <c r="B37" s="438">
        <v>33</v>
      </c>
      <c r="C37" s="441" t="s">
        <v>392</v>
      </c>
      <c r="D37" s="445" t="s">
        <v>45</v>
      </c>
      <c r="E37" s="442" t="s">
        <v>622</v>
      </c>
      <c r="F37" s="443" t="s">
        <v>6</v>
      </c>
      <c r="G37" s="444"/>
    </row>
    <row r="38" spans="2:7" s="437" customFormat="1" ht="27" customHeight="1">
      <c r="B38" s="438">
        <v>34</v>
      </c>
      <c r="C38" s="446" t="s">
        <v>328</v>
      </c>
      <c r="D38" s="726" t="s">
        <v>96</v>
      </c>
      <c r="E38" s="442" t="s">
        <v>622</v>
      </c>
      <c r="F38" s="447" t="s">
        <v>97</v>
      </c>
      <c r="G38" s="448" t="s">
        <v>78</v>
      </c>
    </row>
    <row r="39" spans="2:7" s="437" customFormat="1" ht="30" customHeight="1">
      <c r="B39" s="438">
        <v>35</v>
      </c>
      <c r="C39" s="446" t="s">
        <v>329</v>
      </c>
      <c r="D39" s="726" t="s">
        <v>394</v>
      </c>
      <c r="E39" s="442" t="s">
        <v>622</v>
      </c>
      <c r="F39" s="447" t="s">
        <v>97</v>
      </c>
      <c r="G39" s="448" t="s">
        <v>78</v>
      </c>
    </row>
    <row r="40" spans="2:7" s="437" customFormat="1" ht="27" customHeight="1">
      <c r="B40" s="438">
        <v>36</v>
      </c>
      <c r="C40" s="446" t="s">
        <v>393</v>
      </c>
      <c r="D40" s="726" t="s">
        <v>395</v>
      </c>
      <c r="E40" s="442" t="s">
        <v>622</v>
      </c>
      <c r="F40" s="447" t="s">
        <v>97</v>
      </c>
      <c r="G40" s="448" t="s">
        <v>78</v>
      </c>
    </row>
    <row r="41" spans="2:7" s="437" customFormat="1" ht="13.5" customHeight="1">
      <c r="B41" s="438">
        <v>37</v>
      </c>
      <c r="C41" s="446" t="s">
        <v>396</v>
      </c>
      <c r="D41" s="726" t="s">
        <v>734</v>
      </c>
      <c r="E41" s="442" t="s">
        <v>622</v>
      </c>
      <c r="F41" s="443" t="s">
        <v>6</v>
      </c>
      <c r="G41" s="448"/>
    </row>
    <row r="42" spans="2:7" s="437" customFormat="1" ht="13.5" customHeight="1">
      <c r="B42" s="438">
        <v>38</v>
      </c>
      <c r="C42" s="446" t="s">
        <v>397</v>
      </c>
      <c r="D42" s="446" t="s">
        <v>757</v>
      </c>
      <c r="E42" s="442" t="s">
        <v>622</v>
      </c>
      <c r="F42" s="447"/>
      <c r="G42" s="448" t="s">
        <v>101</v>
      </c>
    </row>
    <row r="43" spans="2:7" s="437" customFormat="1" ht="27" customHeight="1">
      <c r="B43" s="438">
        <v>39</v>
      </c>
      <c r="C43" s="446" t="s">
        <v>553</v>
      </c>
      <c r="D43" s="726" t="s">
        <v>731</v>
      </c>
      <c r="E43" s="442" t="s">
        <v>622</v>
      </c>
      <c r="F43" s="447"/>
      <c r="G43" s="448" t="s">
        <v>101</v>
      </c>
    </row>
    <row r="44" spans="2:7" s="437" customFormat="1" ht="27" customHeight="1">
      <c r="B44" s="438">
        <v>40</v>
      </c>
      <c r="C44" s="446" t="s">
        <v>520</v>
      </c>
      <c r="D44" s="726" t="s">
        <v>732</v>
      </c>
      <c r="E44" s="442" t="s">
        <v>622</v>
      </c>
      <c r="F44" s="447"/>
      <c r="G44" s="448" t="s">
        <v>101</v>
      </c>
    </row>
    <row r="45" spans="2:7" s="437" customFormat="1" ht="27" customHeight="1">
      <c r="B45" s="438">
        <v>41</v>
      </c>
      <c r="C45" s="446" t="s">
        <v>565</v>
      </c>
      <c r="D45" s="726" t="s">
        <v>733</v>
      </c>
      <c r="E45" s="442" t="s">
        <v>622</v>
      </c>
      <c r="F45" s="447"/>
      <c r="G45" s="448" t="s">
        <v>101</v>
      </c>
    </row>
    <row r="46" spans="2:7" s="437" customFormat="1" ht="27" customHeight="1">
      <c r="B46" s="438">
        <v>42</v>
      </c>
      <c r="C46" s="446" t="s">
        <v>566</v>
      </c>
      <c r="D46" s="726" t="s">
        <v>760</v>
      </c>
      <c r="E46" s="442" t="s">
        <v>622</v>
      </c>
      <c r="F46" s="447"/>
      <c r="G46" s="448" t="s">
        <v>101</v>
      </c>
    </row>
    <row r="47" spans="2:7" s="437" customFormat="1" ht="27" customHeight="1">
      <c r="B47" s="438">
        <v>43</v>
      </c>
      <c r="C47" s="446" t="s">
        <v>556</v>
      </c>
      <c r="D47" s="726" t="s">
        <v>759</v>
      </c>
      <c r="E47" s="442" t="s">
        <v>622</v>
      </c>
      <c r="F47" s="447"/>
      <c r="G47" s="448" t="s">
        <v>101</v>
      </c>
    </row>
    <row r="48" spans="2:7" s="437" customFormat="1" ht="13.5" customHeight="1">
      <c r="B48" s="438">
        <v>44</v>
      </c>
      <c r="C48" s="446" t="s">
        <v>627</v>
      </c>
      <c r="D48" s="446" t="s">
        <v>758</v>
      </c>
      <c r="E48" s="442" t="s">
        <v>622</v>
      </c>
      <c r="F48" s="447"/>
      <c r="G48" s="448" t="s">
        <v>101</v>
      </c>
    </row>
    <row r="49" spans="2:7" s="437" customFormat="1" ht="13.5" customHeight="1">
      <c r="B49" s="438">
        <v>45</v>
      </c>
      <c r="C49" s="446" t="s">
        <v>764</v>
      </c>
      <c r="D49" s="445" t="s">
        <v>406</v>
      </c>
      <c r="E49" s="442" t="s">
        <v>622</v>
      </c>
      <c r="F49" s="443"/>
      <c r="G49" s="448" t="s">
        <v>101</v>
      </c>
    </row>
    <row r="50" spans="2:7" s="437" customFormat="1" ht="13.5" customHeight="1">
      <c r="B50" s="438">
        <v>46</v>
      </c>
      <c r="C50" s="441" t="s">
        <v>404</v>
      </c>
      <c r="D50" s="445" t="s">
        <v>399</v>
      </c>
      <c r="E50" s="442" t="s">
        <v>622</v>
      </c>
      <c r="F50" s="443" t="s">
        <v>6</v>
      </c>
      <c r="G50" s="444"/>
    </row>
    <row r="51" spans="2:7" s="437" customFormat="1" ht="27" customHeight="1">
      <c r="B51" s="438">
        <v>47</v>
      </c>
      <c r="C51" s="446" t="s">
        <v>405</v>
      </c>
      <c r="D51" s="445" t="s">
        <v>398</v>
      </c>
      <c r="E51" s="442" t="s">
        <v>622</v>
      </c>
      <c r="F51" s="447" t="s">
        <v>101</v>
      </c>
      <c r="G51" s="444"/>
    </row>
    <row r="52" spans="2:7" s="437" customFormat="1" ht="13.5" customHeight="1">
      <c r="B52" s="438">
        <v>48</v>
      </c>
      <c r="C52" s="446" t="s">
        <v>735</v>
      </c>
      <c r="D52" s="726" t="s">
        <v>608</v>
      </c>
      <c r="E52" s="449" t="s">
        <v>623</v>
      </c>
      <c r="F52" s="447" t="s">
        <v>101</v>
      </c>
      <c r="G52" s="444"/>
    </row>
    <row r="53" spans="2:7" s="437" customFormat="1" ht="13.5" customHeight="1">
      <c r="B53" s="438">
        <v>49</v>
      </c>
      <c r="C53" s="446" t="s">
        <v>736</v>
      </c>
      <c r="D53" s="726" t="s">
        <v>609</v>
      </c>
      <c r="E53" s="449" t="s">
        <v>623</v>
      </c>
      <c r="F53" s="447" t="s">
        <v>101</v>
      </c>
      <c r="G53" s="444"/>
    </row>
    <row r="54" spans="2:7" s="437" customFormat="1" ht="13.5" customHeight="1">
      <c r="B54" s="438">
        <v>50</v>
      </c>
      <c r="C54" s="446" t="s">
        <v>737</v>
      </c>
      <c r="D54" s="726" t="s">
        <v>610</v>
      </c>
      <c r="E54" s="449" t="s">
        <v>623</v>
      </c>
      <c r="F54" s="447" t="s">
        <v>101</v>
      </c>
      <c r="G54" s="444"/>
    </row>
    <row r="55" spans="2:7" s="437" customFormat="1" ht="13.5" customHeight="1">
      <c r="B55" s="438">
        <v>51</v>
      </c>
      <c r="C55" s="446" t="s">
        <v>738</v>
      </c>
      <c r="D55" s="726" t="s">
        <v>611</v>
      </c>
      <c r="E55" s="449" t="s">
        <v>623</v>
      </c>
      <c r="F55" s="447" t="s">
        <v>101</v>
      </c>
      <c r="G55" s="444"/>
    </row>
    <row r="56" spans="2:7" s="437" customFormat="1" ht="13.5" customHeight="1">
      <c r="B56" s="438">
        <v>52</v>
      </c>
      <c r="C56" s="446" t="s">
        <v>739</v>
      </c>
      <c r="D56" s="726" t="s">
        <v>612</v>
      </c>
      <c r="E56" s="449" t="s">
        <v>623</v>
      </c>
      <c r="F56" s="447" t="s">
        <v>101</v>
      </c>
      <c r="G56" s="444"/>
    </row>
    <row r="57" spans="2:7" s="437" customFormat="1" ht="13.5" customHeight="1">
      <c r="B57" s="438">
        <v>53</v>
      </c>
      <c r="C57" s="446" t="s">
        <v>740</v>
      </c>
      <c r="D57" s="726" t="s">
        <v>613</v>
      </c>
      <c r="E57" s="449" t="s">
        <v>623</v>
      </c>
      <c r="F57" s="447" t="s">
        <v>101</v>
      </c>
      <c r="G57" s="444"/>
    </row>
    <row r="58" spans="2:7" s="437" customFormat="1" ht="13.5" customHeight="1">
      <c r="B58" s="438">
        <v>54</v>
      </c>
      <c r="C58" s="446" t="s">
        <v>741</v>
      </c>
      <c r="D58" s="726" t="s">
        <v>614</v>
      </c>
      <c r="E58" s="449" t="s">
        <v>623</v>
      </c>
      <c r="F58" s="447" t="s">
        <v>101</v>
      </c>
      <c r="G58" s="444"/>
    </row>
    <row r="59" spans="2:7" s="437" customFormat="1" ht="13.5" customHeight="1">
      <c r="B59" s="438">
        <v>55</v>
      </c>
      <c r="C59" s="446" t="s">
        <v>742</v>
      </c>
      <c r="D59" s="726" t="s">
        <v>615</v>
      </c>
      <c r="E59" s="449" t="s">
        <v>623</v>
      </c>
      <c r="F59" s="447" t="s">
        <v>101</v>
      </c>
      <c r="G59" s="444"/>
    </row>
    <row r="60" spans="2:7" s="437" customFormat="1" ht="13.5" customHeight="1">
      <c r="B60" s="438">
        <v>56</v>
      </c>
      <c r="C60" s="446" t="s">
        <v>743</v>
      </c>
      <c r="D60" s="726" t="s">
        <v>616</v>
      </c>
      <c r="E60" s="449" t="s">
        <v>623</v>
      </c>
      <c r="F60" s="447" t="s">
        <v>101</v>
      </c>
      <c r="G60" s="444"/>
    </row>
    <row r="61" spans="2:7" s="437" customFormat="1" ht="30" customHeight="1">
      <c r="B61" s="438">
        <v>57</v>
      </c>
      <c r="C61" s="446" t="s">
        <v>574</v>
      </c>
      <c r="D61" s="726" t="s">
        <v>606</v>
      </c>
      <c r="E61" s="442" t="s">
        <v>622</v>
      </c>
      <c r="F61" s="447"/>
      <c r="G61" s="448" t="s">
        <v>101</v>
      </c>
    </row>
    <row r="62" spans="2:7" s="437" customFormat="1" ht="27" customHeight="1">
      <c r="B62" s="438">
        <v>58</v>
      </c>
      <c r="C62" s="446" t="s">
        <v>576</v>
      </c>
      <c r="D62" s="726" t="s">
        <v>607</v>
      </c>
      <c r="E62" s="442" t="s">
        <v>622</v>
      </c>
      <c r="F62" s="447"/>
      <c r="G62" s="448" t="s">
        <v>101</v>
      </c>
    </row>
    <row r="63" spans="2:7" s="437" customFormat="1" ht="13.5" customHeight="1">
      <c r="B63" s="438">
        <v>59</v>
      </c>
      <c r="C63" s="446" t="s">
        <v>744</v>
      </c>
      <c r="D63" s="726" t="s">
        <v>617</v>
      </c>
      <c r="E63" s="449" t="s">
        <v>623</v>
      </c>
      <c r="F63" s="447" t="s">
        <v>101</v>
      </c>
      <c r="G63" s="444"/>
    </row>
    <row r="64" spans="2:7" s="437" customFormat="1" ht="13.5" customHeight="1">
      <c r="B64" s="438">
        <v>60</v>
      </c>
      <c r="C64" s="446" t="s">
        <v>745</v>
      </c>
      <c r="D64" s="445" t="s">
        <v>618</v>
      </c>
      <c r="E64" s="449" t="s">
        <v>623</v>
      </c>
      <c r="F64" s="447" t="s">
        <v>101</v>
      </c>
      <c r="G64" s="444"/>
    </row>
    <row r="65" spans="2:7" s="437" customFormat="1" ht="13.5" customHeight="1">
      <c r="B65" s="438">
        <v>61</v>
      </c>
      <c r="C65" s="446" t="s">
        <v>746</v>
      </c>
      <c r="D65" s="445" t="s">
        <v>619</v>
      </c>
      <c r="E65" s="449" t="s">
        <v>623</v>
      </c>
      <c r="F65" s="447" t="s">
        <v>101</v>
      </c>
      <c r="G65" s="444"/>
    </row>
    <row r="66" spans="2:7" s="437" customFormat="1" ht="13.5" customHeight="1">
      <c r="B66" s="438">
        <v>62</v>
      </c>
      <c r="C66" s="446" t="s">
        <v>747</v>
      </c>
      <c r="D66" s="445" t="s">
        <v>620</v>
      </c>
      <c r="E66" s="449" t="s">
        <v>623</v>
      </c>
      <c r="F66" s="447" t="s">
        <v>101</v>
      </c>
      <c r="G66" s="444"/>
    </row>
    <row r="67" spans="2:7" s="437" customFormat="1" ht="13.5" customHeight="1">
      <c r="B67" s="438">
        <v>63</v>
      </c>
      <c r="C67" s="441" t="s">
        <v>748</v>
      </c>
      <c r="D67" s="445" t="s">
        <v>98</v>
      </c>
      <c r="E67" s="442" t="s">
        <v>622</v>
      </c>
      <c r="F67" s="447" t="s">
        <v>101</v>
      </c>
      <c r="G67" s="444"/>
    </row>
    <row r="68" spans="2:7" s="437" customFormat="1" ht="13.5" customHeight="1">
      <c r="B68" s="438">
        <v>64</v>
      </c>
      <c r="C68" s="446" t="s">
        <v>749</v>
      </c>
      <c r="D68" s="445" t="s">
        <v>151</v>
      </c>
      <c r="E68" s="449" t="s">
        <v>623</v>
      </c>
      <c r="F68" s="447" t="s">
        <v>101</v>
      </c>
      <c r="G68" s="444"/>
    </row>
    <row r="69" spans="2:7" s="437" customFormat="1" ht="13.5" customHeight="1">
      <c r="B69" s="438">
        <v>65</v>
      </c>
      <c r="C69" s="446" t="s">
        <v>750</v>
      </c>
      <c r="D69" s="726" t="s">
        <v>251</v>
      </c>
      <c r="E69" s="442" t="s">
        <v>622</v>
      </c>
      <c r="F69" s="447"/>
      <c r="G69" s="448" t="s">
        <v>78</v>
      </c>
    </row>
    <row r="70" spans="2:7" s="437" customFormat="1" ht="13.5" customHeight="1">
      <c r="B70" s="438">
        <v>66</v>
      </c>
      <c r="C70" s="446" t="s">
        <v>751</v>
      </c>
      <c r="D70" s="445" t="s">
        <v>400</v>
      </c>
      <c r="E70" s="449" t="s">
        <v>623</v>
      </c>
      <c r="F70" s="447" t="s">
        <v>101</v>
      </c>
      <c r="G70" s="444"/>
    </row>
    <row r="71" spans="2:7" s="437" customFormat="1" ht="13.5" customHeight="1">
      <c r="B71" s="438">
        <v>67</v>
      </c>
      <c r="C71" s="446" t="s">
        <v>752</v>
      </c>
      <c r="D71" s="445" t="s">
        <v>401</v>
      </c>
      <c r="E71" s="449" t="s">
        <v>623</v>
      </c>
      <c r="F71" s="447" t="s">
        <v>101</v>
      </c>
      <c r="G71" s="444"/>
    </row>
    <row r="72" spans="2:7" s="437" customFormat="1" ht="13.5" customHeight="1">
      <c r="B72" s="438">
        <v>68</v>
      </c>
      <c r="C72" s="446" t="s">
        <v>753</v>
      </c>
      <c r="D72" s="726" t="s">
        <v>102</v>
      </c>
      <c r="E72" s="442" t="s">
        <v>622</v>
      </c>
      <c r="F72" s="447"/>
      <c r="G72" s="448" t="s">
        <v>101</v>
      </c>
    </row>
    <row r="73" spans="2:7" s="437" customFormat="1" ht="13.5" customHeight="1">
      <c r="B73" s="438">
        <v>69</v>
      </c>
      <c r="C73" s="446" t="s">
        <v>266</v>
      </c>
      <c r="D73" s="726" t="s">
        <v>103</v>
      </c>
      <c r="E73" s="442" t="s">
        <v>622</v>
      </c>
      <c r="F73" s="447"/>
      <c r="G73" s="448" t="s">
        <v>101</v>
      </c>
    </row>
    <row r="74" spans="2:7" s="437" customFormat="1" ht="13.5" customHeight="1">
      <c r="B74" s="438">
        <v>70</v>
      </c>
      <c r="C74" s="446" t="s">
        <v>754</v>
      </c>
      <c r="D74" s="445" t="s">
        <v>402</v>
      </c>
      <c r="E74" s="449" t="s">
        <v>623</v>
      </c>
      <c r="F74" s="447" t="s">
        <v>101</v>
      </c>
      <c r="G74" s="444"/>
    </row>
    <row r="75" spans="2:7" s="437" customFormat="1" ht="13.5" customHeight="1">
      <c r="B75" s="438">
        <v>71</v>
      </c>
      <c r="C75" s="446" t="s">
        <v>755</v>
      </c>
      <c r="D75" s="445" t="s">
        <v>403</v>
      </c>
      <c r="E75" s="449" t="s">
        <v>623</v>
      </c>
      <c r="F75" s="443" t="s">
        <v>79</v>
      </c>
      <c r="G75" s="444"/>
    </row>
    <row r="76" spans="2:7" s="437" customFormat="1" ht="13.5" customHeight="1">
      <c r="B76" s="438">
        <v>72</v>
      </c>
      <c r="C76" s="441" t="s">
        <v>756</v>
      </c>
      <c r="D76" s="445" t="s">
        <v>99</v>
      </c>
      <c r="E76" s="442" t="s">
        <v>622</v>
      </c>
      <c r="F76" s="443" t="s">
        <v>79</v>
      </c>
      <c r="G76" s="444"/>
    </row>
    <row r="77" spans="2:7" s="437" customFormat="1" ht="13.5" customHeight="1" thickBot="1">
      <c r="B77" s="450">
        <v>73</v>
      </c>
      <c r="C77" s="451" t="s">
        <v>267</v>
      </c>
      <c r="D77" s="455" t="s">
        <v>88</v>
      </c>
      <c r="E77" s="452" t="s">
        <v>622</v>
      </c>
      <c r="F77" s="453" t="s">
        <v>79</v>
      </c>
      <c r="G77" s="454"/>
    </row>
    <row r="78" spans="2:7" s="437" customFormat="1">
      <c r="B78" s="437" t="s">
        <v>13</v>
      </c>
    </row>
  </sheetData>
  <mergeCells count="6">
    <mergeCell ref="B1:G1"/>
    <mergeCell ref="B3:B4"/>
    <mergeCell ref="C3:C4"/>
    <mergeCell ref="D3:D4"/>
    <mergeCell ref="F3:G3"/>
    <mergeCell ref="E3:E4"/>
  </mergeCells>
  <phoneticPr fontId="10"/>
  <printOptions horizontalCentered="1"/>
  <pageMargins left="0.78740157480314965" right="0.78740157480314965" top="0.78740157480314965" bottom="0.78740157480314965" header="0" footer="0"/>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68"/>
  <sheetViews>
    <sheetView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6" width="7.625" style="41" customWidth="1"/>
    <col min="7" max="7" width="19.75" style="41" customWidth="1"/>
    <col min="8" max="8" width="50.5" style="42" customWidth="1"/>
    <col min="9" max="9" width="0.625" style="15" customWidth="1"/>
    <col min="10" max="16384" width="9" style="15"/>
  </cols>
  <sheetData>
    <row r="1" spans="1:14" s="55" customFormat="1" ht="15" customHeight="1">
      <c r="A1" s="78"/>
      <c r="B1" s="160" t="s">
        <v>635</v>
      </c>
      <c r="D1" s="160"/>
      <c r="E1" s="147"/>
      <c r="F1" s="147"/>
      <c r="G1" s="148"/>
    </row>
    <row r="2" spans="1:14" s="146" customFormat="1" ht="20.100000000000001" customHeight="1">
      <c r="B2" s="1179" t="s">
        <v>636</v>
      </c>
      <c r="C2" s="1179"/>
      <c r="D2" s="1179"/>
      <c r="E2" s="1179"/>
      <c r="F2" s="1179"/>
      <c r="G2" s="1179"/>
      <c r="H2" s="1179"/>
      <c r="I2" s="87"/>
      <c r="J2" s="87"/>
      <c r="K2" s="87"/>
      <c r="L2" s="87"/>
      <c r="M2" s="87"/>
      <c r="N2" s="87"/>
    </row>
    <row r="3" spans="1:14" s="7" customFormat="1" ht="7.5" customHeight="1">
      <c r="B3" s="11"/>
      <c r="C3" s="12"/>
      <c r="D3" s="12"/>
      <c r="E3" s="12"/>
      <c r="F3" s="12"/>
      <c r="G3" s="12"/>
      <c r="H3" s="12"/>
    </row>
    <row r="4" spans="1:14" s="7" customFormat="1" ht="14.25" customHeight="1">
      <c r="B4" s="8"/>
      <c r="C4" s="9"/>
      <c r="D4" s="9"/>
      <c r="E4" s="9"/>
      <c r="F4" s="9"/>
      <c r="G4" s="9"/>
      <c r="H4" s="495" t="s">
        <v>60</v>
      </c>
    </row>
    <row r="5" spans="1:14" s="7" customFormat="1" ht="15" customHeight="1">
      <c r="B5" s="1180" t="s">
        <v>351</v>
      </c>
      <c r="C5" s="1180"/>
      <c r="D5" s="1180"/>
      <c r="E5" s="1180"/>
      <c r="F5" s="1180"/>
      <c r="G5" s="1180"/>
      <c r="H5" s="1180"/>
    </row>
    <row r="6" spans="1:14" s="7" customFormat="1" ht="15" customHeight="1">
      <c r="B6" s="1180" t="s">
        <v>352</v>
      </c>
      <c r="C6" s="1180"/>
      <c r="D6" s="1180"/>
      <c r="E6" s="1180"/>
      <c r="F6" s="1180"/>
      <c r="G6" s="1180"/>
      <c r="H6" s="1180"/>
    </row>
    <row r="7" spans="1:14" s="7" customFormat="1" ht="7.5" customHeight="1">
      <c r="B7" s="10"/>
      <c r="C7" s="10"/>
      <c r="D7" s="10"/>
      <c r="E7" s="10"/>
      <c r="F7" s="10"/>
      <c r="G7" s="10"/>
      <c r="H7" s="10"/>
    </row>
    <row r="8" spans="1:14" s="7" customFormat="1" ht="32.25" customHeight="1">
      <c r="B8" s="1181" t="s">
        <v>353</v>
      </c>
      <c r="C8" s="1182"/>
      <c r="D8" s="1182"/>
      <c r="E8" s="1182"/>
      <c r="F8" s="1182"/>
      <c r="G8" s="1182"/>
      <c r="H8" s="1182"/>
    </row>
    <row r="9" spans="1:14" s="7" customFormat="1" ht="6.75" customHeight="1" thickBot="1">
      <c r="C9" s="13"/>
      <c r="D9" s="13"/>
      <c r="E9" s="13"/>
      <c r="F9" s="13"/>
      <c r="G9" s="13"/>
      <c r="H9" s="14"/>
    </row>
    <row r="10" spans="1:14" s="7" customFormat="1" ht="15" customHeight="1">
      <c r="B10" s="1183" t="s">
        <v>14</v>
      </c>
      <c r="C10" s="1184"/>
      <c r="D10" s="1185"/>
      <c r="E10" s="1189" t="s">
        <v>15</v>
      </c>
      <c r="F10" s="1190"/>
      <c r="G10" s="1191"/>
      <c r="H10" s="1192"/>
    </row>
    <row r="11" spans="1:14" s="7" customFormat="1" ht="15" customHeight="1" thickBot="1">
      <c r="B11" s="1186"/>
      <c r="C11" s="1187"/>
      <c r="D11" s="1188"/>
      <c r="E11" s="1193" t="s">
        <v>16</v>
      </c>
      <c r="F11" s="1194"/>
      <c r="G11" s="1195"/>
      <c r="H11" s="1196"/>
    </row>
    <row r="12" spans="1:14" s="7" customFormat="1" ht="15" customHeight="1">
      <c r="B12" s="1201" t="s">
        <v>17</v>
      </c>
      <c r="C12" s="1202"/>
      <c r="D12" s="1203"/>
      <c r="E12" s="1204" t="s">
        <v>51</v>
      </c>
      <c r="F12" s="1205"/>
      <c r="G12" s="1206"/>
      <c r="H12" s="1207"/>
    </row>
    <row r="13" spans="1:14" s="7" customFormat="1" ht="15" customHeight="1">
      <c r="B13" s="1201"/>
      <c r="C13" s="1202"/>
      <c r="D13" s="1203"/>
      <c r="E13" s="1208" t="s">
        <v>52</v>
      </c>
      <c r="F13" s="1209"/>
      <c r="G13" s="1210"/>
      <c r="H13" s="1211"/>
    </row>
    <row r="14" spans="1:14" s="7" customFormat="1" ht="15" customHeight="1">
      <c r="B14" s="1201"/>
      <c r="C14" s="1202"/>
      <c r="D14" s="1203"/>
      <c r="E14" s="1208" t="s">
        <v>53</v>
      </c>
      <c r="F14" s="1209"/>
      <c r="G14" s="1212"/>
      <c r="H14" s="1213"/>
    </row>
    <row r="15" spans="1:14" s="7" customFormat="1" ht="15" customHeight="1">
      <c r="B15" s="1201"/>
      <c r="C15" s="1202"/>
      <c r="D15" s="1203"/>
      <c r="E15" s="1208" t="s">
        <v>54</v>
      </c>
      <c r="F15" s="1209"/>
      <c r="G15" s="1212"/>
      <c r="H15" s="1213"/>
    </row>
    <row r="16" spans="1:14" s="7" customFormat="1" ht="15" customHeight="1" thickBot="1">
      <c r="B16" s="1186"/>
      <c r="C16" s="1187"/>
      <c r="D16" s="1188"/>
      <c r="E16" s="1193" t="s">
        <v>18</v>
      </c>
      <c r="F16" s="1194"/>
      <c r="G16" s="1199"/>
      <c r="H16" s="1200"/>
    </row>
    <row r="17" spans="2:8" s="7" customFormat="1" ht="7.5" customHeight="1">
      <c r="C17" s="13"/>
      <c r="D17" s="13"/>
      <c r="E17" s="13"/>
      <c r="F17" s="13"/>
      <c r="G17" s="13"/>
      <c r="H17" s="14"/>
    </row>
    <row r="18" spans="2:8" s="494" customFormat="1" ht="15" customHeight="1" thickBot="1">
      <c r="B18" s="490">
        <v>1</v>
      </c>
      <c r="C18" s="491" t="s">
        <v>19</v>
      </c>
      <c r="D18" s="492"/>
      <c r="E18" s="492"/>
      <c r="F18" s="492"/>
      <c r="G18" s="492"/>
      <c r="H18" s="493"/>
    </row>
    <row r="19" spans="2:8" ht="15" customHeight="1" thickBot="1">
      <c r="B19" s="73" t="s">
        <v>20</v>
      </c>
      <c r="C19" s="74" t="s">
        <v>21</v>
      </c>
      <c r="D19" s="74" t="s">
        <v>22</v>
      </c>
      <c r="E19" s="74" t="s">
        <v>23</v>
      </c>
      <c r="F19" s="74" t="s">
        <v>24</v>
      </c>
      <c r="G19" s="75" t="s">
        <v>25</v>
      </c>
      <c r="H19" s="76" t="s">
        <v>26</v>
      </c>
    </row>
    <row r="20" spans="2:8" ht="15" customHeight="1">
      <c r="B20" s="16" t="s">
        <v>0</v>
      </c>
      <c r="C20" s="17" t="s">
        <v>27</v>
      </c>
      <c r="D20" s="17" t="s">
        <v>631</v>
      </c>
      <c r="E20" s="17" t="s">
        <v>632</v>
      </c>
      <c r="F20" s="17" t="s">
        <v>633</v>
      </c>
      <c r="G20" s="44" t="s">
        <v>634</v>
      </c>
      <c r="H20" s="18"/>
    </row>
    <row r="21" spans="2:8" ht="15" customHeight="1">
      <c r="B21" s="19">
        <v>1</v>
      </c>
      <c r="C21" s="20"/>
      <c r="D21" s="20"/>
      <c r="E21" s="20"/>
      <c r="F21" s="20"/>
      <c r="G21" s="45"/>
      <c r="H21" s="21"/>
    </row>
    <row r="22" spans="2:8" ht="15" customHeight="1" thickBot="1">
      <c r="B22" s="22">
        <v>2</v>
      </c>
      <c r="C22" s="23"/>
      <c r="D22" s="23"/>
      <c r="E22" s="23"/>
      <c r="F22" s="23"/>
      <c r="G22" s="43"/>
      <c r="H22" s="24"/>
    </row>
    <row r="23" spans="2:8" s="7" customFormat="1" ht="7.5" customHeight="1">
      <c r="C23" s="13"/>
      <c r="D23" s="13"/>
      <c r="E23" s="13"/>
      <c r="F23" s="13"/>
      <c r="G23" s="13"/>
      <c r="H23" s="14"/>
    </row>
    <row r="24" spans="2:8" s="494" customFormat="1" ht="15" customHeight="1" thickBot="1">
      <c r="B24" s="490">
        <v>2</v>
      </c>
      <c r="C24" s="491" t="s">
        <v>28</v>
      </c>
      <c r="D24" s="492"/>
      <c r="E24" s="492"/>
      <c r="F24" s="492"/>
      <c r="G24" s="492"/>
      <c r="H24" s="493"/>
    </row>
    <row r="25" spans="2:8" ht="15" customHeight="1" thickBot="1">
      <c r="B25" s="73" t="s">
        <v>20</v>
      </c>
      <c r="C25" s="74" t="s">
        <v>21</v>
      </c>
      <c r="D25" s="74" t="s">
        <v>22</v>
      </c>
      <c r="E25" s="74" t="s">
        <v>23</v>
      </c>
      <c r="F25" s="74" t="s">
        <v>24</v>
      </c>
      <c r="G25" s="75" t="s">
        <v>25</v>
      </c>
      <c r="H25" s="76" t="s">
        <v>26</v>
      </c>
    </row>
    <row r="26" spans="2:8" ht="15" customHeight="1">
      <c r="B26" s="19">
        <v>1</v>
      </c>
      <c r="C26" s="20"/>
      <c r="D26" s="20"/>
      <c r="E26" s="20"/>
      <c r="F26" s="20"/>
      <c r="G26" s="45"/>
      <c r="H26" s="21"/>
    </row>
    <row r="27" spans="2:8" ht="15" customHeight="1" thickBot="1">
      <c r="B27" s="22">
        <v>2</v>
      </c>
      <c r="C27" s="23"/>
      <c r="D27" s="23"/>
      <c r="E27" s="23"/>
      <c r="F27" s="23"/>
      <c r="G27" s="43"/>
      <c r="H27" s="24"/>
    </row>
    <row r="28" spans="2:8" ht="7.5" customHeight="1">
      <c r="B28" s="25"/>
      <c r="C28" s="26"/>
      <c r="D28" s="26"/>
      <c r="E28" s="26"/>
      <c r="F28" s="26"/>
      <c r="G28" s="26"/>
      <c r="H28" s="27"/>
    </row>
    <row r="29" spans="2:8" s="494" customFormat="1" ht="15" customHeight="1" thickBot="1">
      <c r="B29" s="490">
        <v>3</v>
      </c>
      <c r="C29" s="491" t="s">
        <v>29</v>
      </c>
      <c r="D29" s="492"/>
      <c r="E29" s="492"/>
      <c r="F29" s="492"/>
      <c r="G29" s="492"/>
      <c r="H29" s="493"/>
    </row>
    <row r="30" spans="2:8" ht="15" customHeight="1" thickBot="1">
      <c r="B30" s="73" t="s">
        <v>30</v>
      </c>
      <c r="C30" s="74" t="s">
        <v>21</v>
      </c>
      <c r="D30" s="74" t="s">
        <v>22</v>
      </c>
      <c r="E30" s="74" t="s">
        <v>23</v>
      </c>
      <c r="F30" s="74" t="s">
        <v>24</v>
      </c>
      <c r="G30" s="75" t="s">
        <v>25</v>
      </c>
      <c r="H30" s="76" t="s">
        <v>26</v>
      </c>
    </row>
    <row r="31" spans="2:8" ht="15" customHeight="1">
      <c r="B31" s="19">
        <v>1</v>
      </c>
      <c r="C31" s="20"/>
      <c r="D31" s="20"/>
      <c r="E31" s="20"/>
      <c r="F31" s="20"/>
      <c r="G31" s="45"/>
      <c r="H31" s="21"/>
    </row>
    <row r="32" spans="2:8" ht="15" customHeight="1" thickBot="1">
      <c r="B32" s="22">
        <v>2</v>
      </c>
      <c r="C32" s="23"/>
      <c r="D32" s="23"/>
      <c r="E32" s="23"/>
      <c r="F32" s="23"/>
      <c r="G32" s="43"/>
      <c r="H32" s="24"/>
    </row>
    <row r="33" spans="2:8" ht="7.5" customHeight="1">
      <c r="B33" s="28"/>
      <c r="C33" s="29"/>
      <c r="D33" s="29"/>
      <c r="E33" s="29"/>
      <c r="F33" s="29"/>
      <c r="G33" s="29"/>
      <c r="H33" s="27"/>
    </row>
    <row r="34" spans="2:8" s="494" customFormat="1" ht="15" customHeight="1" thickBot="1">
      <c r="B34" s="490">
        <v>4</v>
      </c>
      <c r="C34" s="491" t="s">
        <v>31</v>
      </c>
      <c r="D34" s="492"/>
      <c r="E34" s="492"/>
      <c r="F34" s="492"/>
      <c r="G34" s="492"/>
      <c r="H34" s="493"/>
    </row>
    <row r="35" spans="2:8" ht="15" customHeight="1" thickBot="1">
      <c r="B35" s="73" t="s">
        <v>30</v>
      </c>
      <c r="C35" s="74" t="s">
        <v>32</v>
      </c>
      <c r="D35" s="74" t="s">
        <v>22</v>
      </c>
      <c r="E35" s="74" t="s">
        <v>23</v>
      </c>
      <c r="F35" s="74" t="s">
        <v>24</v>
      </c>
      <c r="G35" s="75" t="s">
        <v>25</v>
      </c>
      <c r="H35" s="76" t="s">
        <v>26</v>
      </c>
    </row>
    <row r="36" spans="2:8" ht="15" customHeight="1">
      <c r="B36" s="30">
        <v>1</v>
      </c>
      <c r="C36" s="31"/>
      <c r="D36" s="31"/>
      <c r="E36" s="31"/>
      <c r="F36" s="31"/>
      <c r="G36" s="31"/>
      <c r="H36" s="32"/>
    </row>
    <row r="37" spans="2:8" ht="15" customHeight="1" thickBot="1">
      <c r="B37" s="33">
        <v>2</v>
      </c>
      <c r="C37" s="34"/>
      <c r="D37" s="34"/>
      <c r="E37" s="34"/>
      <c r="F37" s="34"/>
      <c r="G37" s="34"/>
      <c r="H37" s="35"/>
    </row>
    <row r="38" spans="2:8" ht="7.5" customHeight="1">
      <c r="B38" s="25"/>
      <c r="C38" s="26"/>
      <c r="D38" s="26"/>
      <c r="E38" s="26"/>
      <c r="F38" s="26"/>
      <c r="G38" s="26"/>
      <c r="H38" s="27"/>
    </row>
    <row r="39" spans="2:8" s="494" customFormat="1" ht="15" customHeight="1" thickBot="1">
      <c r="B39" s="490">
        <v>5</v>
      </c>
      <c r="C39" s="491" t="s">
        <v>268</v>
      </c>
      <c r="D39" s="492"/>
      <c r="E39" s="492"/>
      <c r="F39" s="492"/>
      <c r="G39" s="492"/>
      <c r="H39" s="493"/>
    </row>
    <row r="40" spans="2:8" ht="15" customHeight="1" thickBot="1">
      <c r="B40" s="73" t="s">
        <v>20</v>
      </c>
      <c r="C40" s="74" t="s">
        <v>21</v>
      </c>
      <c r="D40" s="74" t="s">
        <v>33</v>
      </c>
      <c r="E40" s="74" t="s">
        <v>34</v>
      </c>
      <c r="F40" s="74" t="s">
        <v>35</v>
      </c>
      <c r="G40" s="75" t="s">
        <v>25</v>
      </c>
      <c r="H40" s="76" t="s">
        <v>26</v>
      </c>
    </row>
    <row r="41" spans="2:8" ht="15" customHeight="1">
      <c r="B41" s="19">
        <v>1</v>
      </c>
      <c r="C41" s="20"/>
      <c r="D41" s="20"/>
      <c r="E41" s="20"/>
      <c r="F41" s="20"/>
      <c r="G41" s="45"/>
      <c r="H41" s="21"/>
    </row>
    <row r="42" spans="2:8" ht="15" customHeight="1" thickBot="1">
      <c r="B42" s="22">
        <v>2</v>
      </c>
      <c r="C42" s="23"/>
      <c r="D42" s="23"/>
      <c r="E42" s="23"/>
      <c r="F42" s="23"/>
      <c r="G42" s="43"/>
      <c r="H42" s="24"/>
    </row>
    <row r="43" spans="2:8" ht="7.5" customHeight="1">
      <c r="B43" s="36"/>
      <c r="C43" s="29"/>
      <c r="D43" s="29"/>
      <c r="E43" s="29"/>
      <c r="F43" s="29"/>
      <c r="G43" s="29"/>
      <c r="H43" s="27"/>
    </row>
    <row r="44" spans="2:8" s="494" customFormat="1" ht="15" customHeight="1" thickBot="1">
      <c r="B44" s="490">
        <v>6</v>
      </c>
      <c r="C44" s="491" t="s">
        <v>55</v>
      </c>
      <c r="D44" s="492"/>
      <c r="E44" s="492"/>
      <c r="F44" s="492"/>
      <c r="G44" s="492"/>
      <c r="H44" s="493"/>
    </row>
    <row r="45" spans="2:8" ht="15" customHeight="1" thickBot="1">
      <c r="B45" s="73" t="s">
        <v>30</v>
      </c>
      <c r="C45" s="74" t="s">
        <v>21</v>
      </c>
      <c r="D45" s="74" t="s">
        <v>33</v>
      </c>
      <c r="E45" s="74" t="s">
        <v>34</v>
      </c>
      <c r="F45" s="74" t="s">
        <v>35</v>
      </c>
      <c r="G45" s="75" t="s">
        <v>25</v>
      </c>
      <c r="H45" s="76" t="s">
        <v>26</v>
      </c>
    </row>
    <row r="46" spans="2:8" ht="15" customHeight="1">
      <c r="B46" s="19">
        <v>1</v>
      </c>
      <c r="C46" s="20"/>
      <c r="D46" s="20"/>
      <c r="E46" s="20"/>
      <c r="F46" s="20"/>
      <c r="G46" s="45"/>
      <c r="H46" s="21"/>
    </row>
    <row r="47" spans="2:8" ht="15" customHeight="1" thickBot="1">
      <c r="B47" s="22">
        <v>2</v>
      </c>
      <c r="C47" s="23"/>
      <c r="D47" s="23"/>
      <c r="E47" s="23"/>
      <c r="F47" s="23"/>
      <c r="G47" s="43"/>
      <c r="H47" s="24"/>
    </row>
    <row r="48" spans="2:8" ht="7.5" customHeight="1">
      <c r="B48" s="36"/>
      <c r="C48" s="29"/>
      <c r="D48" s="29"/>
      <c r="E48" s="29"/>
      <c r="F48" s="29"/>
      <c r="G48" s="29"/>
      <c r="H48" s="27"/>
    </row>
    <row r="49" spans="2:8" s="494" customFormat="1" ht="15" customHeight="1" thickBot="1">
      <c r="B49" s="490">
        <v>7</v>
      </c>
      <c r="C49" s="491" t="s">
        <v>56</v>
      </c>
      <c r="D49" s="492"/>
      <c r="E49" s="492"/>
      <c r="F49" s="492"/>
      <c r="G49" s="492"/>
      <c r="H49" s="493"/>
    </row>
    <row r="50" spans="2:8" ht="15" customHeight="1" thickBot="1">
      <c r="B50" s="73" t="s">
        <v>30</v>
      </c>
      <c r="C50" s="74" t="s">
        <v>21</v>
      </c>
      <c r="D50" s="74" t="s">
        <v>33</v>
      </c>
      <c r="E50" s="74" t="s">
        <v>34</v>
      </c>
      <c r="F50" s="74" t="s">
        <v>35</v>
      </c>
      <c r="G50" s="75" t="s">
        <v>25</v>
      </c>
      <c r="H50" s="76" t="s">
        <v>26</v>
      </c>
    </row>
    <row r="51" spans="2:8" ht="15" customHeight="1">
      <c r="B51" s="19">
        <v>1</v>
      </c>
      <c r="C51" s="20"/>
      <c r="D51" s="20"/>
      <c r="E51" s="20"/>
      <c r="F51" s="20"/>
      <c r="G51" s="45"/>
      <c r="H51" s="21"/>
    </row>
    <row r="52" spans="2:8" ht="15" customHeight="1" thickBot="1">
      <c r="B52" s="22">
        <v>2</v>
      </c>
      <c r="C52" s="23"/>
      <c r="D52" s="23"/>
      <c r="E52" s="23"/>
      <c r="F52" s="23"/>
      <c r="G52" s="43"/>
      <c r="H52" s="24"/>
    </row>
    <row r="53" spans="2:8" ht="7.5" customHeight="1">
      <c r="B53" s="36"/>
      <c r="C53" s="29"/>
      <c r="D53" s="29"/>
      <c r="E53" s="29"/>
      <c r="F53" s="29"/>
      <c r="G53" s="29"/>
      <c r="H53" s="27"/>
    </row>
    <row r="54" spans="2:8" s="494" customFormat="1" ht="15" customHeight="1" thickBot="1">
      <c r="B54" s="490">
        <v>8</v>
      </c>
      <c r="C54" s="491" t="s">
        <v>57</v>
      </c>
      <c r="D54" s="492"/>
      <c r="E54" s="492"/>
      <c r="F54" s="492"/>
      <c r="G54" s="492"/>
      <c r="H54" s="493"/>
    </row>
    <row r="55" spans="2:8" ht="15" customHeight="1" thickBot="1">
      <c r="B55" s="73" t="s">
        <v>30</v>
      </c>
      <c r="C55" s="74" t="s">
        <v>21</v>
      </c>
      <c r="D55" s="74" t="s">
        <v>33</v>
      </c>
      <c r="E55" s="74" t="s">
        <v>34</v>
      </c>
      <c r="F55" s="74" t="s">
        <v>35</v>
      </c>
      <c r="G55" s="75" t="s">
        <v>25</v>
      </c>
      <c r="H55" s="76" t="s">
        <v>26</v>
      </c>
    </row>
    <row r="56" spans="2:8" ht="15" customHeight="1">
      <c r="B56" s="19">
        <v>1</v>
      </c>
      <c r="C56" s="20"/>
      <c r="D56" s="20"/>
      <c r="E56" s="20"/>
      <c r="F56" s="20"/>
      <c r="G56" s="45"/>
      <c r="H56" s="21"/>
    </row>
    <row r="57" spans="2:8" ht="15" customHeight="1" thickBot="1">
      <c r="B57" s="22">
        <v>2</v>
      </c>
      <c r="C57" s="23"/>
      <c r="D57" s="23"/>
      <c r="E57" s="23"/>
      <c r="F57" s="23"/>
      <c r="G57" s="43"/>
      <c r="H57" s="24"/>
    </row>
    <row r="58" spans="2:8" ht="7.5" customHeight="1">
      <c r="B58" s="37"/>
      <c r="C58" s="38"/>
      <c r="D58" s="38"/>
      <c r="E58" s="38"/>
      <c r="F58" s="38"/>
      <c r="G58" s="38"/>
      <c r="H58" s="39"/>
    </row>
    <row r="59" spans="2:8" s="494" customFormat="1" ht="15" customHeight="1" thickBot="1">
      <c r="B59" s="490">
        <v>9</v>
      </c>
      <c r="C59" s="491" t="s">
        <v>354</v>
      </c>
      <c r="D59" s="492"/>
      <c r="E59" s="492"/>
      <c r="F59" s="492"/>
      <c r="G59" s="492"/>
      <c r="H59" s="493"/>
    </row>
    <row r="60" spans="2:8" ht="15" customHeight="1" thickBot="1">
      <c r="B60" s="73" t="s">
        <v>30</v>
      </c>
      <c r="C60" s="74" t="s">
        <v>21</v>
      </c>
      <c r="D60" s="74" t="s">
        <v>33</v>
      </c>
      <c r="E60" s="74" t="s">
        <v>34</v>
      </c>
      <c r="F60" s="74" t="s">
        <v>35</v>
      </c>
      <c r="G60" s="75" t="s">
        <v>25</v>
      </c>
      <c r="H60" s="76" t="s">
        <v>26</v>
      </c>
    </row>
    <row r="61" spans="2:8" ht="15" customHeight="1">
      <c r="B61" s="19">
        <v>1</v>
      </c>
      <c r="C61" s="20"/>
      <c r="D61" s="20"/>
      <c r="E61" s="20"/>
      <c r="F61" s="20"/>
      <c r="G61" s="45"/>
      <c r="H61" s="21"/>
    </row>
    <row r="62" spans="2:8" ht="15" customHeight="1" thickBot="1">
      <c r="B62" s="22">
        <v>2</v>
      </c>
      <c r="C62" s="23"/>
      <c r="D62" s="23"/>
      <c r="E62" s="23"/>
      <c r="F62" s="23"/>
      <c r="G62" s="43"/>
      <c r="H62" s="24"/>
    </row>
    <row r="63" spans="2:8" ht="8.25" customHeight="1">
      <c r="B63" s="25"/>
      <c r="C63" s="26"/>
      <c r="D63" s="26"/>
      <c r="E63" s="26"/>
      <c r="F63" s="26"/>
      <c r="G63" s="26"/>
      <c r="H63" s="27"/>
    </row>
    <row r="64" spans="2:8" ht="13.5" customHeight="1">
      <c r="B64" s="36" t="s">
        <v>36</v>
      </c>
      <c r="C64" s="1197" t="s">
        <v>37</v>
      </c>
      <c r="D64" s="1198"/>
      <c r="E64" s="1198"/>
      <c r="F64" s="1198"/>
      <c r="G64" s="1198"/>
      <c r="H64" s="1198"/>
    </row>
    <row r="65" spans="2:8" ht="13.5" customHeight="1">
      <c r="B65" s="36" t="s">
        <v>38</v>
      </c>
      <c r="C65" s="1197" t="s">
        <v>39</v>
      </c>
      <c r="D65" s="1197"/>
      <c r="E65" s="1197"/>
      <c r="F65" s="1197"/>
      <c r="G65" s="1197"/>
      <c r="H65" s="1197"/>
    </row>
    <row r="66" spans="2:8" ht="13.5" customHeight="1">
      <c r="B66" s="36" t="s">
        <v>40</v>
      </c>
      <c r="C66" s="1197" t="s">
        <v>41</v>
      </c>
      <c r="D66" s="1198"/>
      <c r="E66" s="1198"/>
      <c r="F66" s="1198"/>
      <c r="G66" s="1198"/>
      <c r="H66" s="1198"/>
    </row>
    <row r="67" spans="2:8" ht="13.5" customHeight="1">
      <c r="B67" s="36" t="s">
        <v>42</v>
      </c>
      <c r="C67" s="531" t="s">
        <v>682</v>
      </c>
      <c r="D67" s="360"/>
      <c r="E67" s="360"/>
      <c r="F67" s="360"/>
      <c r="G67" s="360"/>
      <c r="H67" s="360"/>
    </row>
    <row r="68" spans="2:8" ht="13.5" customHeight="1">
      <c r="B68" s="36" t="s">
        <v>683</v>
      </c>
      <c r="C68" s="1197" t="s">
        <v>269</v>
      </c>
      <c r="D68" s="1198"/>
      <c r="E68" s="1198"/>
      <c r="F68" s="1198"/>
      <c r="G68" s="1198"/>
      <c r="H68" s="1198"/>
    </row>
  </sheetData>
  <mergeCells count="24">
    <mergeCell ref="C65:H65"/>
    <mergeCell ref="C66:H66"/>
    <mergeCell ref="C68:H68"/>
    <mergeCell ref="C64:H64"/>
    <mergeCell ref="G16:H16"/>
    <mergeCell ref="B12:D16"/>
    <mergeCell ref="E12:F12"/>
    <mergeCell ref="G12:H12"/>
    <mergeCell ref="E13:F13"/>
    <mergeCell ref="G13:H13"/>
    <mergeCell ref="E14:F14"/>
    <mergeCell ref="G14:H14"/>
    <mergeCell ref="E15:F15"/>
    <mergeCell ref="G15:H15"/>
    <mergeCell ref="E16:F16"/>
    <mergeCell ref="B2:H2"/>
    <mergeCell ref="B5:H5"/>
    <mergeCell ref="B8:H8"/>
    <mergeCell ref="B10:D11"/>
    <mergeCell ref="E10:F10"/>
    <mergeCell ref="G10:H10"/>
    <mergeCell ref="E11:F11"/>
    <mergeCell ref="G11:H11"/>
    <mergeCell ref="B6:H6"/>
  </mergeCells>
  <phoneticPr fontId="11"/>
  <pageMargins left="0.78740157480314965" right="0.78740157480314965" top="0.78740157480314965" bottom="0.78740157480314965" header="0" footer="0"/>
  <pageSetup paperSize="9" scale="82" orientation="portrait" horizontalDpi="300" verticalDpi="300" r:id="rId1"/>
  <headerFooter alignWithMargins="0"/>
  <ignoredErrors>
    <ignoredError sqref="C20:E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B02A-D920-4C14-A7FE-1A002FD71441}">
  <sheetPr codeName="Sheet4">
    <pageSetUpPr fitToPage="1"/>
  </sheetPr>
  <dimension ref="B1:O37"/>
  <sheetViews>
    <sheetView view="pageBreakPreview" topLeftCell="A13" zoomScaleNormal="100" zoomScaleSheetLayoutView="100" workbookViewId="0">
      <selection activeCell="V39" sqref="V39"/>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179" t="s">
        <v>637</v>
      </c>
      <c r="C2" s="1179"/>
      <c r="D2" s="1179"/>
      <c r="E2" s="1179"/>
      <c r="F2" s="1179"/>
      <c r="G2" s="1179"/>
      <c r="H2" s="1179"/>
      <c r="I2" s="1179"/>
      <c r="J2" s="1179"/>
      <c r="K2" s="1179"/>
      <c r="L2" s="1179"/>
      <c r="M2" s="1179"/>
      <c r="N2" s="87"/>
      <c r="O2" s="87"/>
    </row>
    <row r="3" spans="2:15">
      <c r="B3" s="67"/>
    </row>
    <row r="4" spans="2:15">
      <c r="B4" s="497" t="s">
        <v>638</v>
      </c>
      <c r="C4" s="497"/>
      <c r="D4" s="497"/>
      <c r="E4" s="498" t="s">
        <v>639</v>
      </c>
      <c r="F4" s="496"/>
      <c r="G4" s="496"/>
      <c r="H4" s="496"/>
      <c r="I4" s="496"/>
      <c r="J4" s="1228" t="s">
        <v>414</v>
      </c>
      <c r="K4" s="1228"/>
      <c r="L4" s="1228"/>
      <c r="M4" s="1228"/>
    </row>
    <row r="5" spans="2:15">
      <c r="B5" s="67"/>
    </row>
    <row r="6" spans="2:15" ht="15" customHeight="1">
      <c r="B6" s="1227" t="s">
        <v>415</v>
      </c>
      <c r="C6" s="1227" t="s">
        <v>644</v>
      </c>
      <c r="D6" s="1227" t="s">
        <v>645</v>
      </c>
      <c r="E6" s="1227" t="s">
        <v>416</v>
      </c>
      <c r="F6" s="1227" t="s">
        <v>643</v>
      </c>
      <c r="G6" s="1229" t="s">
        <v>417</v>
      </c>
      <c r="H6" s="1229"/>
      <c r="I6" s="1229"/>
      <c r="J6" s="1227" t="s">
        <v>418</v>
      </c>
      <c r="K6" s="1227"/>
      <c r="L6" s="1229" t="s">
        <v>419</v>
      </c>
      <c r="M6" s="1229"/>
    </row>
    <row r="7" spans="2:15" ht="14.25" customHeight="1">
      <c r="B7" s="1217"/>
      <c r="C7" s="1217"/>
      <c r="D7" s="1217"/>
      <c r="E7" s="1217"/>
      <c r="F7" s="1217"/>
      <c r="G7" s="1217" t="s">
        <v>420</v>
      </c>
      <c r="H7" s="1219" t="s">
        <v>642</v>
      </c>
      <c r="I7" s="1220"/>
      <c r="J7" s="501"/>
      <c r="K7" s="502" t="s">
        <v>421</v>
      </c>
      <c r="L7" s="1217" t="s">
        <v>641</v>
      </c>
      <c r="M7" s="1216" t="s">
        <v>640</v>
      </c>
    </row>
    <row r="8" spans="2:15" ht="14.25" customHeight="1">
      <c r="B8" s="1217"/>
      <c r="C8" s="1217"/>
      <c r="D8" s="1217"/>
      <c r="E8" s="1217"/>
      <c r="F8" s="1217"/>
      <c r="G8" s="1217"/>
      <c r="H8" s="1221"/>
      <c r="I8" s="1222"/>
      <c r="J8" s="501"/>
      <c r="K8" s="503" t="s">
        <v>422</v>
      </c>
      <c r="L8" s="1217"/>
      <c r="M8" s="1217"/>
    </row>
    <row r="9" spans="2:15" ht="14.25" customHeight="1">
      <c r="B9" s="1217"/>
      <c r="C9" s="1217"/>
      <c r="D9" s="1217"/>
      <c r="E9" s="1217"/>
      <c r="F9" s="1217"/>
      <c r="G9" s="1217"/>
      <c r="H9" s="1223"/>
      <c r="I9" s="1224"/>
      <c r="J9" s="501"/>
      <c r="K9" s="503" t="s">
        <v>424</v>
      </c>
      <c r="L9" s="1217"/>
      <c r="M9" s="1217"/>
    </row>
    <row r="10" spans="2:15" ht="14.25" customHeight="1">
      <c r="B10" s="1218"/>
      <c r="C10" s="1218"/>
      <c r="D10" s="1218"/>
      <c r="E10" s="1218"/>
      <c r="F10" s="1218"/>
      <c r="G10" s="1218"/>
      <c r="H10" s="499" t="s">
        <v>646</v>
      </c>
      <c r="I10" s="500" t="s">
        <v>423</v>
      </c>
      <c r="J10" s="504"/>
      <c r="K10" s="505" t="s">
        <v>425</v>
      </c>
      <c r="L10" s="1218"/>
      <c r="M10" s="1218"/>
    </row>
    <row r="11" spans="2:15" ht="30" customHeight="1">
      <c r="B11" s="506"/>
      <c r="C11" s="506"/>
      <c r="D11" s="506"/>
      <c r="E11" s="506"/>
      <c r="F11" s="506"/>
      <c r="G11" s="68"/>
      <c r="H11" s="507"/>
      <c r="I11" s="508"/>
      <c r="J11" s="509" t="s">
        <v>426</v>
      </c>
      <c r="K11" s="510" t="s">
        <v>426</v>
      </c>
      <c r="L11" s="68" t="s">
        <v>427</v>
      </c>
      <c r="M11" s="68" t="s">
        <v>427</v>
      </c>
    </row>
    <row r="12" spans="2:15" ht="30" customHeight="1">
      <c r="B12" s="506"/>
      <c r="C12" s="506"/>
      <c r="D12" s="506"/>
      <c r="E12" s="506"/>
      <c r="F12" s="506"/>
      <c r="G12" s="68"/>
      <c r="H12" s="507"/>
      <c r="I12" s="508"/>
      <c r="J12" s="509" t="s">
        <v>426</v>
      </c>
      <c r="K12" s="510" t="s">
        <v>426</v>
      </c>
      <c r="L12" s="68" t="s">
        <v>427</v>
      </c>
      <c r="M12" s="68" t="s">
        <v>427</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25" t="s">
        <v>429</v>
      </c>
      <c r="I20" s="1226" t="s">
        <v>430</v>
      </c>
      <c r="J20" s="1215" t="s">
        <v>431</v>
      </c>
      <c r="K20" s="1215" t="s">
        <v>431</v>
      </c>
      <c r="L20" s="1225" t="s">
        <v>432</v>
      </c>
      <c r="M20" s="1225"/>
    </row>
    <row r="21" spans="2:13" s="69" customFormat="1" ht="22.5" customHeight="1">
      <c r="H21" s="1225"/>
      <c r="I21" s="1226"/>
      <c r="J21" s="1215"/>
      <c r="K21" s="1215"/>
      <c r="L21" s="513" t="s">
        <v>426</v>
      </c>
      <c r="M21" s="513" t="s">
        <v>426</v>
      </c>
    </row>
    <row r="22" spans="2:13" s="69" customFormat="1" ht="11.25" customHeight="1"/>
    <row r="23" spans="2:13" s="69" customFormat="1" ht="11.25" customHeight="1">
      <c r="H23" s="1225" t="s">
        <v>433</v>
      </c>
      <c r="I23" s="1226" t="s">
        <v>430</v>
      </c>
      <c r="J23" s="1215" t="s">
        <v>431</v>
      </c>
      <c r="K23" s="1215" t="s">
        <v>431</v>
      </c>
      <c r="L23" s="1225" t="s">
        <v>432</v>
      </c>
      <c r="M23" s="1225"/>
    </row>
    <row r="24" spans="2:13" s="69" customFormat="1" ht="22.5" customHeight="1">
      <c r="B24" s="512"/>
      <c r="H24" s="1225"/>
      <c r="I24" s="1226"/>
      <c r="J24" s="1215"/>
      <c r="K24" s="1215"/>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14" t="s">
        <v>672</v>
      </c>
      <c r="C30" s="1214"/>
      <c r="D30" s="1214"/>
      <c r="E30" s="1214"/>
      <c r="F30" s="1214"/>
      <c r="G30" s="1214"/>
      <c r="H30" s="1214"/>
      <c r="I30" s="1214"/>
      <c r="J30" s="1214"/>
      <c r="K30" s="1214"/>
      <c r="L30" s="1214"/>
      <c r="M30" s="1214"/>
    </row>
    <row r="31" spans="2:13" s="69" customFormat="1" ht="13.5" customHeight="1">
      <c r="B31" s="70" t="s">
        <v>673</v>
      </c>
      <c r="C31" s="70"/>
      <c r="D31" s="70"/>
      <c r="F31" s="70"/>
      <c r="G31" s="70"/>
      <c r="H31" s="70"/>
      <c r="I31" s="70"/>
      <c r="J31" s="70"/>
    </row>
    <row r="32" spans="2:13" ht="13.5" customHeight="1">
      <c r="B32" s="1214" t="s">
        <v>435</v>
      </c>
      <c r="C32" s="1214"/>
      <c r="D32" s="1214"/>
      <c r="E32" s="1214"/>
      <c r="F32" s="1214"/>
      <c r="G32" s="1214"/>
      <c r="H32" s="1214"/>
      <c r="I32" s="1214"/>
      <c r="J32" s="1214"/>
      <c r="K32" s="1214"/>
      <c r="L32" s="1214"/>
      <c r="M32" s="1214"/>
    </row>
    <row r="33" spans="2:13" ht="13.5" customHeight="1">
      <c r="B33" s="1214" t="s">
        <v>674</v>
      </c>
      <c r="C33" s="1214"/>
      <c r="D33" s="1214"/>
      <c r="E33" s="1214"/>
      <c r="F33" s="1214"/>
      <c r="G33" s="1214"/>
      <c r="H33" s="1214"/>
      <c r="I33" s="1214"/>
      <c r="J33" s="1214"/>
      <c r="K33" s="1214"/>
      <c r="L33" s="1214"/>
      <c r="M33" s="1214"/>
    </row>
    <row r="34" spans="2:13" ht="13.5" customHeight="1">
      <c r="B34" s="1214" t="s">
        <v>675</v>
      </c>
      <c r="C34" s="1214"/>
      <c r="D34" s="1214"/>
      <c r="E34" s="1214"/>
      <c r="F34" s="1214"/>
      <c r="G34" s="1214"/>
      <c r="H34" s="1214"/>
      <c r="I34" s="1214"/>
      <c r="J34" s="1214"/>
      <c r="K34" s="1214"/>
      <c r="L34" s="1214"/>
      <c r="M34" s="1214"/>
    </row>
    <row r="35" spans="2:13" ht="13.5" customHeight="1">
      <c r="B35" s="1214" t="s">
        <v>436</v>
      </c>
      <c r="C35" s="1214"/>
      <c r="D35" s="1214"/>
      <c r="E35" s="1214"/>
      <c r="F35" s="1214"/>
      <c r="G35" s="1214"/>
      <c r="H35" s="1214"/>
      <c r="I35" s="1214"/>
      <c r="J35" s="1214"/>
      <c r="K35" s="1214"/>
      <c r="L35" s="1214"/>
      <c r="M35" s="1214"/>
    </row>
    <row r="36" spans="2:13" ht="13.5" customHeight="1">
      <c r="B36" s="1214" t="s">
        <v>676</v>
      </c>
      <c r="C36" s="1214"/>
      <c r="D36" s="1214"/>
      <c r="E36" s="1214"/>
      <c r="F36" s="1214"/>
      <c r="G36" s="1214"/>
      <c r="H36" s="1214"/>
      <c r="I36" s="1214"/>
      <c r="J36" s="1214"/>
      <c r="K36" s="1214"/>
      <c r="L36" s="1214"/>
      <c r="M36" s="1214"/>
    </row>
    <row r="37" spans="2:13" ht="13.5" customHeight="1">
      <c r="B37" s="1214" t="s">
        <v>677</v>
      </c>
      <c r="C37" s="1214"/>
      <c r="D37" s="1214"/>
      <c r="E37" s="1214"/>
      <c r="F37" s="1214"/>
      <c r="G37" s="1214"/>
      <c r="H37" s="1214"/>
      <c r="I37" s="1214"/>
      <c r="J37" s="1214"/>
      <c r="K37" s="1214"/>
      <c r="L37" s="1214"/>
      <c r="M37" s="1214"/>
    </row>
  </sheetData>
  <mergeCells count="31">
    <mergeCell ref="F6:F10"/>
    <mergeCell ref="C6:C10"/>
    <mergeCell ref="D6:D10"/>
    <mergeCell ref="B2:M2"/>
    <mergeCell ref="L20:M20"/>
    <mergeCell ref="J4:M4"/>
    <mergeCell ref="B6:B10"/>
    <mergeCell ref="E6:E10"/>
    <mergeCell ref="G6:I6"/>
    <mergeCell ref="J6:K6"/>
    <mergeCell ref="L6:M6"/>
    <mergeCell ref="G7:G10"/>
    <mergeCell ref="L7:L10"/>
    <mergeCell ref="H20:H21"/>
    <mergeCell ref="I20:I21"/>
    <mergeCell ref="J20:J21"/>
    <mergeCell ref="K20:K21"/>
    <mergeCell ref="M7:M10"/>
    <mergeCell ref="H7:I9"/>
    <mergeCell ref="H23:H24"/>
    <mergeCell ref="I23:I24"/>
    <mergeCell ref="J23:J24"/>
    <mergeCell ref="K23:K24"/>
    <mergeCell ref="L23:M23"/>
    <mergeCell ref="B37:M37"/>
    <mergeCell ref="B30:M30"/>
    <mergeCell ref="B32:M32"/>
    <mergeCell ref="B33:M33"/>
    <mergeCell ref="B34:M34"/>
    <mergeCell ref="B35:M35"/>
    <mergeCell ref="B36:M36"/>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DFBF-FB0D-4979-8393-4693A10080BB}">
  <sheetPr codeName="Sheet5">
    <tabColor theme="6" tint="0.79998168889431442"/>
    <pageSetUpPr fitToPage="1"/>
  </sheetPr>
  <dimension ref="B1:O37"/>
  <sheetViews>
    <sheetView view="pageBreakPreview" zoomScaleNormal="100" zoomScaleSheetLayoutView="100" workbookViewId="0">
      <selection activeCell="G20" sqref="G20"/>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179" t="s">
        <v>637</v>
      </c>
      <c r="C2" s="1179"/>
      <c r="D2" s="1179"/>
      <c r="E2" s="1179"/>
      <c r="F2" s="1179"/>
      <c r="G2" s="1179"/>
      <c r="H2" s="1179"/>
      <c r="I2" s="1179"/>
      <c r="J2" s="1179"/>
      <c r="K2" s="1179"/>
      <c r="L2" s="1179"/>
      <c r="M2" s="1179"/>
      <c r="N2" s="87"/>
      <c r="O2" s="87"/>
    </row>
    <row r="3" spans="2:15">
      <c r="B3" s="67"/>
    </row>
    <row r="4" spans="2:15">
      <c r="B4" s="497" t="s">
        <v>656</v>
      </c>
      <c r="C4" s="497"/>
      <c r="D4" s="497"/>
      <c r="E4" s="498" t="s">
        <v>647</v>
      </c>
      <c r="F4" s="496"/>
      <c r="G4" s="496"/>
      <c r="H4" s="496"/>
      <c r="I4" s="496"/>
      <c r="J4" s="1228" t="s">
        <v>648</v>
      </c>
      <c r="K4" s="1228"/>
      <c r="L4" s="1228"/>
      <c r="M4" s="1228"/>
    </row>
    <row r="5" spans="2:15">
      <c r="B5" s="67"/>
    </row>
    <row r="6" spans="2:15" ht="15" customHeight="1">
      <c r="B6" s="1227" t="s">
        <v>415</v>
      </c>
      <c r="C6" s="1227" t="s">
        <v>644</v>
      </c>
      <c r="D6" s="1227" t="s">
        <v>645</v>
      </c>
      <c r="E6" s="1227" t="s">
        <v>416</v>
      </c>
      <c r="F6" s="1227" t="s">
        <v>643</v>
      </c>
      <c r="G6" s="1229" t="s">
        <v>417</v>
      </c>
      <c r="H6" s="1229"/>
      <c r="I6" s="1229"/>
      <c r="J6" s="1227" t="s">
        <v>418</v>
      </c>
      <c r="K6" s="1227"/>
      <c r="L6" s="1229" t="s">
        <v>419</v>
      </c>
      <c r="M6" s="1229"/>
    </row>
    <row r="7" spans="2:15" ht="14.25" customHeight="1">
      <c r="B7" s="1217"/>
      <c r="C7" s="1217"/>
      <c r="D7" s="1217"/>
      <c r="E7" s="1217"/>
      <c r="F7" s="1217"/>
      <c r="G7" s="1217" t="s">
        <v>420</v>
      </c>
      <c r="H7" s="1219" t="s">
        <v>642</v>
      </c>
      <c r="I7" s="1220"/>
      <c r="J7" s="501"/>
      <c r="K7" s="502" t="s">
        <v>421</v>
      </c>
      <c r="L7" s="1217" t="s">
        <v>641</v>
      </c>
      <c r="M7" s="1216" t="s">
        <v>640</v>
      </c>
    </row>
    <row r="8" spans="2:15" ht="14.25" customHeight="1">
      <c r="B8" s="1217"/>
      <c r="C8" s="1217"/>
      <c r="D8" s="1217"/>
      <c r="E8" s="1217"/>
      <c r="F8" s="1217"/>
      <c r="G8" s="1217"/>
      <c r="H8" s="1221"/>
      <c r="I8" s="1222"/>
      <c r="J8" s="501"/>
      <c r="K8" s="503" t="s">
        <v>422</v>
      </c>
      <c r="L8" s="1217"/>
      <c r="M8" s="1217"/>
    </row>
    <row r="9" spans="2:15" ht="14.25" customHeight="1">
      <c r="B9" s="1217"/>
      <c r="C9" s="1217"/>
      <c r="D9" s="1217"/>
      <c r="E9" s="1217"/>
      <c r="F9" s="1217"/>
      <c r="G9" s="1217"/>
      <c r="H9" s="1223"/>
      <c r="I9" s="1224"/>
      <c r="J9" s="501"/>
      <c r="K9" s="503" t="s">
        <v>424</v>
      </c>
      <c r="L9" s="1217"/>
      <c r="M9" s="1217"/>
    </row>
    <row r="10" spans="2:15" ht="14.25" customHeight="1">
      <c r="B10" s="1218"/>
      <c r="C10" s="1218"/>
      <c r="D10" s="1218"/>
      <c r="E10" s="1218"/>
      <c r="F10" s="1218"/>
      <c r="G10" s="1218"/>
      <c r="H10" s="499" t="s">
        <v>646</v>
      </c>
      <c r="I10" s="500" t="s">
        <v>423</v>
      </c>
      <c r="J10" s="504"/>
      <c r="K10" s="505" t="s">
        <v>425</v>
      </c>
      <c r="L10" s="1218"/>
      <c r="M10" s="1218"/>
    </row>
    <row r="11" spans="2:15" ht="30" customHeight="1">
      <c r="B11" s="506" t="s">
        <v>775</v>
      </c>
      <c r="C11" s="68" t="s">
        <v>650</v>
      </c>
      <c r="D11" s="506"/>
      <c r="E11" s="506" t="s">
        <v>773</v>
      </c>
      <c r="F11" s="506" t="s">
        <v>776</v>
      </c>
      <c r="G11" s="68" t="s">
        <v>437</v>
      </c>
      <c r="H11" s="514" t="s">
        <v>652</v>
      </c>
      <c r="I11" s="508"/>
      <c r="J11" s="509" t="s">
        <v>777</v>
      </c>
      <c r="K11" s="510" t="s">
        <v>426</v>
      </c>
      <c r="L11" s="68" t="s">
        <v>438</v>
      </c>
      <c r="M11" s="68" t="s">
        <v>439</v>
      </c>
    </row>
    <row r="12" spans="2:15" ht="30" customHeight="1">
      <c r="B12" s="506" t="s">
        <v>649</v>
      </c>
      <c r="C12" s="68" t="s">
        <v>651</v>
      </c>
      <c r="D12" s="506"/>
      <c r="E12" s="506" t="s">
        <v>774</v>
      </c>
      <c r="F12" s="506" t="s">
        <v>776</v>
      </c>
      <c r="G12" s="68" t="s">
        <v>440</v>
      </c>
      <c r="H12" s="514" t="s">
        <v>652</v>
      </c>
      <c r="I12" s="508"/>
      <c r="J12" s="509" t="s">
        <v>778</v>
      </c>
      <c r="K12" s="510" t="s">
        <v>426</v>
      </c>
      <c r="L12" s="68" t="s">
        <v>438</v>
      </c>
      <c r="M12" s="68" t="s">
        <v>441</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25" t="s">
        <v>429</v>
      </c>
      <c r="I20" s="1226" t="s">
        <v>442</v>
      </c>
      <c r="J20" s="1215" t="s">
        <v>779</v>
      </c>
      <c r="K20" s="1215" t="s">
        <v>431</v>
      </c>
      <c r="L20" s="1225" t="s">
        <v>432</v>
      </c>
      <c r="M20" s="1225"/>
    </row>
    <row r="21" spans="2:13" s="69" customFormat="1" ht="22.5" customHeight="1">
      <c r="H21" s="1225"/>
      <c r="I21" s="1226"/>
      <c r="J21" s="1215"/>
      <c r="K21" s="1215"/>
      <c r="L21" s="513" t="s">
        <v>426</v>
      </c>
      <c r="M21" s="513" t="s">
        <v>426</v>
      </c>
    </row>
    <row r="22" spans="2:13" s="69" customFormat="1" ht="11.25" customHeight="1"/>
    <row r="23" spans="2:13" s="69" customFormat="1" ht="11.25" customHeight="1">
      <c r="H23" s="1225" t="s">
        <v>433</v>
      </c>
      <c r="I23" s="1226" t="s">
        <v>442</v>
      </c>
      <c r="J23" s="1215" t="s">
        <v>779</v>
      </c>
      <c r="K23" s="1215" t="s">
        <v>431</v>
      </c>
      <c r="L23" s="1225" t="s">
        <v>432</v>
      </c>
      <c r="M23" s="1225"/>
    </row>
    <row r="24" spans="2:13" s="69" customFormat="1" ht="22.5" customHeight="1">
      <c r="B24" s="512"/>
      <c r="H24" s="1225"/>
      <c r="I24" s="1226"/>
      <c r="J24" s="1215"/>
      <c r="K24" s="1215"/>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14" t="s">
        <v>672</v>
      </c>
      <c r="C30" s="1214"/>
      <c r="D30" s="1214"/>
      <c r="E30" s="1214"/>
      <c r="F30" s="1214"/>
      <c r="G30" s="1214"/>
      <c r="H30" s="1214"/>
      <c r="I30" s="1214"/>
      <c r="J30" s="1214"/>
      <c r="K30" s="1214"/>
      <c r="L30" s="1214"/>
      <c r="M30" s="1214"/>
    </row>
    <row r="31" spans="2:13" s="69" customFormat="1" ht="13.5" customHeight="1">
      <c r="B31" s="70" t="s">
        <v>673</v>
      </c>
      <c r="C31" s="70"/>
      <c r="D31" s="70"/>
      <c r="F31" s="70"/>
      <c r="G31" s="70"/>
      <c r="H31" s="70"/>
      <c r="I31" s="70"/>
      <c r="J31" s="70"/>
    </row>
    <row r="32" spans="2:13" ht="13.5" customHeight="1">
      <c r="B32" s="1214" t="s">
        <v>435</v>
      </c>
      <c r="C32" s="1214"/>
      <c r="D32" s="1214"/>
      <c r="E32" s="1214"/>
      <c r="F32" s="1214"/>
      <c r="G32" s="1214"/>
      <c r="H32" s="1214"/>
      <c r="I32" s="1214"/>
      <c r="J32" s="1214"/>
      <c r="K32" s="1214"/>
      <c r="L32" s="1214"/>
      <c r="M32" s="1214"/>
    </row>
    <row r="33" spans="2:13" ht="13.5" customHeight="1">
      <c r="B33" s="1214" t="s">
        <v>674</v>
      </c>
      <c r="C33" s="1214"/>
      <c r="D33" s="1214"/>
      <c r="E33" s="1214"/>
      <c r="F33" s="1214"/>
      <c r="G33" s="1214"/>
      <c r="H33" s="1214"/>
      <c r="I33" s="1214"/>
      <c r="J33" s="1214"/>
      <c r="K33" s="1214"/>
      <c r="L33" s="1214"/>
      <c r="M33" s="1214"/>
    </row>
    <row r="34" spans="2:13" ht="13.5" customHeight="1">
      <c r="B34" s="1214" t="s">
        <v>675</v>
      </c>
      <c r="C34" s="1214"/>
      <c r="D34" s="1214"/>
      <c r="E34" s="1214"/>
      <c r="F34" s="1214"/>
      <c r="G34" s="1214"/>
      <c r="H34" s="1214"/>
      <c r="I34" s="1214"/>
      <c r="J34" s="1214"/>
      <c r="K34" s="1214"/>
      <c r="L34" s="1214"/>
      <c r="M34" s="1214"/>
    </row>
    <row r="35" spans="2:13" ht="13.5" customHeight="1">
      <c r="B35" s="1214" t="s">
        <v>436</v>
      </c>
      <c r="C35" s="1214"/>
      <c r="D35" s="1214"/>
      <c r="E35" s="1214"/>
      <c r="F35" s="1214"/>
      <c r="G35" s="1214"/>
      <c r="H35" s="1214"/>
      <c r="I35" s="1214"/>
      <c r="J35" s="1214"/>
      <c r="K35" s="1214"/>
      <c r="L35" s="1214"/>
      <c r="M35" s="1214"/>
    </row>
    <row r="36" spans="2:13" ht="13.5" customHeight="1">
      <c r="B36" s="1214" t="s">
        <v>676</v>
      </c>
      <c r="C36" s="1214"/>
      <c r="D36" s="1214"/>
      <c r="E36" s="1214"/>
      <c r="F36" s="1214"/>
      <c r="G36" s="1214"/>
      <c r="H36" s="1214"/>
      <c r="I36" s="1214"/>
      <c r="J36" s="1214"/>
      <c r="K36" s="1214"/>
      <c r="L36" s="1214"/>
      <c r="M36" s="1214"/>
    </row>
    <row r="37" spans="2:13" ht="13.5" customHeight="1">
      <c r="B37" s="1214" t="s">
        <v>677</v>
      </c>
      <c r="C37" s="1214"/>
      <c r="D37" s="1214"/>
      <c r="E37" s="1214"/>
      <c r="F37" s="1214"/>
      <c r="G37" s="1214"/>
      <c r="H37" s="1214"/>
      <c r="I37" s="1214"/>
      <c r="J37" s="1214"/>
      <c r="K37" s="1214"/>
      <c r="L37" s="1214"/>
      <c r="M37" s="1214"/>
    </row>
  </sheetData>
  <mergeCells count="31">
    <mergeCell ref="B2:M2"/>
    <mergeCell ref="B32:M32"/>
    <mergeCell ref="B33:M33"/>
    <mergeCell ref="B34:M34"/>
    <mergeCell ref="B35:M35"/>
    <mergeCell ref="G7:G10"/>
    <mergeCell ref="H7:I9"/>
    <mergeCell ref="L7:L10"/>
    <mergeCell ref="M7:M10"/>
    <mergeCell ref="H20:H21"/>
    <mergeCell ref="I20:I21"/>
    <mergeCell ref="J20:J21"/>
    <mergeCell ref="K20:K21"/>
    <mergeCell ref="L20:M20"/>
    <mergeCell ref="J4:M4"/>
    <mergeCell ref="B6:B10"/>
    <mergeCell ref="B36:M36"/>
    <mergeCell ref="B37:M37"/>
    <mergeCell ref="H23:H24"/>
    <mergeCell ref="I23:I24"/>
    <mergeCell ref="J23:J24"/>
    <mergeCell ref="K23:K24"/>
    <mergeCell ref="L23:M23"/>
    <mergeCell ref="B30:M30"/>
    <mergeCell ref="J6:K6"/>
    <mergeCell ref="L6:M6"/>
    <mergeCell ref="C6:C10"/>
    <mergeCell ref="D6:D10"/>
    <mergeCell ref="E6:E10"/>
    <mergeCell ref="F6:F10"/>
    <mergeCell ref="G6:I6"/>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D8E4-87C7-435F-A81B-52523C774FEB}">
  <sheetPr codeName="Sheet6"/>
  <dimension ref="B1:O32"/>
  <sheetViews>
    <sheetView view="pageBreakPreview" zoomScaleNormal="100" zoomScaleSheetLayoutView="100" workbookViewId="0">
      <selection activeCell="V39" sqref="V39"/>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179" t="s">
        <v>653</v>
      </c>
      <c r="C2" s="1179"/>
      <c r="D2" s="1179"/>
      <c r="E2" s="1179"/>
      <c r="F2" s="1179"/>
      <c r="G2" s="1179"/>
      <c r="H2" s="87"/>
      <c r="I2" s="87"/>
      <c r="J2" s="87"/>
      <c r="K2" s="87"/>
      <c r="L2" s="87"/>
      <c r="M2" s="87"/>
      <c r="N2" s="87"/>
      <c r="O2" s="87"/>
    </row>
    <row r="4" spans="2:15">
      <c r="E4" s="1230" t="s">
        <v>467</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c r="C7" s="520"/>
      <c r="D7" s="520"/>
      <c r="E7" s="520"/>
      <c r="F7" s="520"/>
      <c r="G7" s="521"/>
    </row>
    <row r="8" spans="2:15" s="56" customFormat="1" ht="30" customHeight="1">
      <c r="B8" s="519"/>
      <c r="C8" s="520"/>
      <c r="D8" s="520"/>
      <c r="E8" s="520"/>
      <c r="F8" s="520"/>
      <c r="G8" s="521"/>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3042-DB83-43C8-BF1D-C5D76DF2D61C}">
  <sheetPr codeName="Sheet7">
    <tabColor theme="6" tint="0.79998168889431442"/>
  </sheetPr>
  <dimension ref="B1:O32"/>
  <sheetViews>
    <sheetView view="pageBreakPreview" zoomScaleNormal="100" zoomScaleSheetLayoutView="100" workbookViewId="0">
      <selection activeCell="O3" sqref="O3"/>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179" t="s">
        <v>653</v>
      </c>
      <c r="C2" s="1179"/>
      <c r="D2" s="1179"/>
      <c r="E2" s="1179"/>
      <c r="F2" s="1179"/>
      <c r="G2" s="1179"/>
      <c r="H2" s="87"/>
      <c r="I2" s="87"/>
      <c r="J2" s="87"/>
      <c r="K2" s="87"/>
      <c r="L2" s="87"/>
      <c r="M2" s="87"/>
      <c r="N2" s="87"/>
      <c r="O2" s="87"/>
    </row>
    <row r="4" spans="2:15">
      <c r="E4" s="1230" t="s">
        <v>648</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t="s">
        <v>775</v>
      </c>
      <c r="C7" s="520" t="s">
        <v>654</v>
      </c>
      <c r="D7" s="520" t="s">
        <v>475</v>
      </c>
      <c r="E7" s="520" t="s">
        <v>776</v>
      </c>
      <c r="F7" s="520">
        <v>65</v>
      </c>
      <c r="G7" s="521" t="s">
        <v>476</v>
      </c>
    </row>
    <row r="8" spans="2:15" s="56" customFormat="1" ht="30" customHeight="1">
      <c r="B8" s="519" t="s">
        <v>655</v>
      </c>
      <c r="C8" s="520" t="s">
        <v>477</v>
      </c>
      <c r="D8" s="520" t="s">
        <v>478</v>
      </c>
      <c r="E8" s="520" t="s">
        <v>479</v>
      </c>
      <c r="F8" s="520">
        <v>150</v>
      </c>
      <c r="G8" s="521" t="s">
        <v>476</v>
      </c>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DA0D-1F83-4242-9517-B11BF68500D7}">
  <sheetPr codeName="Sheet8"/>
  <dimension ref="B1:P35"/>
  <sheetViews>
    <sheetView view="pageBreakPreview"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179" t="s">
        <v>657</v>
      </c>
      <c r="C2" s="1179"/>
      <c r="D2" s="1179"/>
      <c r="E2" s="1179"/>
      <c r="F2" s="1179"/>
      <c r="G2" s="1179"/>
      <c r="H2" s="1179"/>
      <c r="I2" s="1179"/>
      <c r="J2" s="1179"/>
      <c r="K2" s="1179"/>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c r="C7" s="524"/>
      <c r="D7" s="524"/>
      <c r="E7" s="524"/>
      <c r="F7" s="524"/>
      <c r="G7" s="524"/>
      <c r="H7" s="524"/>
      <c r="I7" s="524"/>
      <c r="J7" s="524"/>
      <c r="K7" s="524"/>
    </row>
    <row r="8" spans="2:16" s="522" customFormat="1" ht="22.5" customHeight="1">
      <c r="B8" s="525"/>
      <c r="C8" s="524"/>
      <c r="D8" s="524"/>
      <c r="E8" s="524"/>
      <c r="F8" s="524"/>
      <c r="G8" s="524"/>
      <c r="H8" s="524"/>
      <c r="I8" s="524"/>
      <c r="J8" s="524"/>
      <c r="K8" s="524"/>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sheetData>
  <mergeCells count="8">
    <mergeCell ref="B2:K2"/>
    <mergeCell ref="G5:J5"/>
    <mergeCell ref="B32:K34"/>
    <mergeCell ref="B35:K35"/>
    <mergeCell ref="B5:B6"/>
    <mergeCell ref="C5:D5"/>
    <mergeCell ref="E5:F5"/>
    <mergeCell ref="K5:K6"/>
  </mergeCells>
  <phoneticPr fontId="10"/>
  <dataValidations count="2">
    <dataValidation type="list" allowBlank="1" showInputMessage="1" showErrorMessage="1" sqref="K27" xr:uid="{54C16274-710F-476B-A65A-EA6140FBD8B6}">
      <formula1>"男,女"</formula1>
    </dataValidation>
    <dataValidation type="list" allowBlank="1" showInputMessage="1" showErrorMessage="1" sqref="G27" xr:uid="{3EFD2EBE-E46A-40D6-A09E-B37D45E67BE5}">
      <formula1>"M,T,S,H"</formula1>
    </dataValidation>
  </dataValidations>
  <pageMargins left="0.78740157480314965" right="0.78740157480314965" top="0.78740157480314965" bottom="0.78740157480314965"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4A6A-5969-4C5B-9AFF-9E26346258B8}">
  <sheetPr codeName="Sheet9">
    <tabColor theme="6" tint="0.79998168889431442"/>
  </sheetPr>
  <dimension ref="B1:P36"/>
  <sheetViews>
    <sheetView view="pageBreakPreview" topLeftCell="A18"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179" t="s">
        <v>657</v>
      </c>
      <c r="C2" s="1179"/>
      <c r="D2" s="1179"/>
      <c r="E2" s="1179"/>
      <c r="F2" s="1179"/>
      <c r="G2" s="1179"/>
      <c r="H2" s="1179"/>
      <c r="I2" s="1179"/>
      <c r="J2" s="1179"/>
      <c r="K2" s="1179"/>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t="s">
        <v>460</v>
      </c>
      <c r="C7" s="524" t="s">
        <v>659</v>
      </c>
      <c r="D7" s="524" t="s">
        <v>660</v>
      </c>
      <c r="E7" s="524" t="s">
        <v>461</v>
      </c>
      <c r="F7" s="524" t="s">
        <v>462</v>
      </c>
      <c r="G7" s="524" t="s">
        <v>463</v>
      </c>
      <c r="H7" s="524">
        <v>2</v>
      </c>
      <c r="I7" s="524">
        <v>1</v>
      </c>
      <c r="J7" s="524">
        <v>1</v>
      </c>
      <c r="K7" s="524" t="s">
        <v>464</v>
      </c>
    </row>
    <row r="8" spans="2:16" s="522" customFormat="1" ht="22.5" customHeight="1">
      <c r="B8" s="525" t="s">
        <v>465</v>
      </c>
      <c r="C8" s="524" t="s">
        <v>659</v>
      </c>
      <c r="D8" s="524" t="s">
        <v>661</v>
      </c>
      <c r="E8" s="524" t="s">
        <v>461</v>
      </c>
      <c r="F8" s="524" t="s">
        <v>466</v>
      </c>
      <c r="G8" s="524" t="s">
        <v>463</v>
      </c>
      <c r="H8" s="524">
        <v>5</v>
      </c>
      <c r="I8" s="524">
        <v>2</v>
      </c>
      <c r="J8" s="524">
        <v>5</v>
      </c>
      <c r="K8" s="524" t="s">
        <v>464</v>
      </c>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row r="36" spans="2:11" ht="20.25" customHeight="1">
      <c r="B36" s="1241"/>
      <c r="C36" s="1241"/>
      <c r="D36" s="1241"/>
      <c r="E36" s="1241"/>
      <c r="F36" s="1241"/>
      <c r="G36" s="1241"/>
      <c r="H36" s="1241"/>
      <c r="I36" s="1241"/>
      <c r="J36" s="1241"/>
      <c r="K36" s="1241"/>
    </row>
  </sheetData>
  <mergeCells count="9">
    <mergeCell ref="B32:K34"/>
    <mergeCell ref="B35:K35"/>
    <mergeCell ref="B36:K36"/>
    <mergeCell ref="B2:K2"/>
    <mergeCell ref="B5:B6"/>
    <mergeCell ref="C5:D5"/>
    <mergeCell ref="E5:F5"/>
    <mergeCell ref="G5:J5"/>
    <mergeCell ref="K5:K6"/>
  </mergeCells>
  <phoneticPr fontId="10"/>
  <dataValidations count="2">
    <dataValidation type="list" allowBlank="1" showInputMessage="1" showErrorMessage="1" sqref="G27" xr:uid="{AA51300F-272C-4532-BA53-B187A0CB8950}">
      <formula1>"M,T,S,H"</formula1>
    </dataValidation>
    <dataValidation type="list" allowBlank="1" showInputMessage="1" showErrorMessage="1" sqref="K27" xr:uid="{B23EE019-FEC2-4DBC-925B-D56BBC679388}">
      <formula1>"男,女"</formula1>
    </dataValidation>
  </dataValidations>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7667-EF57-446B-9298-BA8F27B413C8}">
  <sheetPr codeName="Sheet10">
    <pageSetUpPr fitToPage="1"/>
  </sheetPr>
  <dimension ref="A1:O28"/>
  <sheetViews>
    <sheetView showGridLines="0"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3" width="9.625" style="40" customWidth="1"/>
    <col min="4" max="7" width="6.5" style="41" customWidth="1"/>
    <col min="8" max="8" width="18.5" style="41" customWidth="1"/>
    <col min="9" max="9" width="48.625" style="42" customWidth="1"/>
    <col min="10" max="10" width="0.625" style="15" customWidth="1"/>
    <col min="11" max="16384" width="9" style="15"/>
  </cols>
  <sheetData>
    <row r="1" spans="1:15" s="55" customFormat="1" ht="15" customHeight="1">
      <c r="A1" s="78"/>
      <c r="B1" s="160" t="s">
        <v>678</v>
      </c>
      <c r="C1" s="160"/>
      <c r="E1" s="160"/>
      <c r="F1" s="147"/>
      <c r="G1" s="147"/>
      <c r="H1" s="148"/>
    </row>
    <row r="2" spans="1:15" s="146" customFormat="1" ht="20.100000000000001" customHeight="1">
      <c r="B2" s="1179" t="s">
        <v>86</v>
      </c>
      <c r="C2" s="1179"/>
      <c r="D2" s="1179"/>
      <c r="E2" s="1179"/>
      <c r="F2" s="1179"/>
      <c r="G2" s="1179"/>
      <c r="H2" s="1179"/>
      <c r="I2" s="1179"/>
      <c r="J2" s="87"/>
      <c r="K2" s="87"/>
      <c r="L2" s="87"/>
      <c r="M2" s="87"/>
      <c r="N2" s="87"/>
      <c r="O2" s="87"/>
    </row>
    <row r="3" spans="1:15" s="78" customFormat="1" ht="7.5" customHeight="1">
      <c r="B3" s="533"/>
      <c r="C3" s="533"/>
      <c r="D3" s="534"/>
      <c r="E3" s="534"/>
      <c r="F3" s="534"/>
      <c r="G3" s="534"/>
      <c r="H3" s="534"/>
      <c r="I3" s="534"/>
    </row>
    <row r="4" spans="1:15" s="78" customFormat="1" ht="14.25" customHeight="1">
      <c r="B4" s="535"/>
      <c r="C4" s="535"/>
      <c r="D4" s="536"/>
      <c r="E4" s="536"/>
      <c r="F4" s="536"/>
      <c r="G4" s="536"/>
      <c r="H4" s="536"/>
      <c r="I4" s="537" t="s">
        <v>60</v>
      </c>
    </row>
    <row r="5" spans="1:15" s="78" customFormat="1" ht="15" customHeight="1">
      <c r="B5" s="1249" t="s">
        <v>351</v>
      </c>
      <c r="C5" s="1249"/>
      <c r="D5" s="1249"/>
      <c r="E5" s="1249"/>
      <c r="F5" s="1249"/>
      <c r="G5" s="1249"/>
      <c r="H5" s="1249"/>
      <c r="I5" s="1249"/>
    </row>
    <row r="6" spans="1:15" s="78" customFormat="1" ht="15" customHeight="1">
      <c r="B6" s="1249" t="s">
        <v>352</v>
      </c>
      <c r="C6" s="1249"/>
      <c r="D6" s="1249"/>
      <c r="E6" s="1249"/>
      <c r="F6" s="1249"/>
      <c r="G6" s="1249"/>
      <c r="H6" s="1249"/>
      <c r="I6" s="1249"/>
    </row>
    <row r="7" spans="1:15" s="78" customFormat="1" ht="7.5" customHeight="1">
      <c r="B7" s="538"/>
      <c r="C7" s="538"/>
      <c r="D7" s="538"/>
      <c r="E7" s="538"/>
      <c r="F7" s="538"/>
      <c r="G7" s="538"/>
      <c r="H7" s="538"/>
      <c r="I7" s="538"/>
    </row>
    <row r="8" spans="1:15" s="78" customFormat="1" ht="32.25" customHeight="1">
      <c r="B8" s="1250" t="s">
        <v>679</v>
      </c>
      <c r="C8" s="1250"/>
      <c r="D8" s="1182"/>
      <c r="E8" s="1182"/>
      <c r="F8" s="1182"/>
      <c r="G8" s="1182"/>
      <c r="H8" s="1182"/>
      <c r="I8" s="1182"/>
    </row>
    <row r="9" spans="1:15" s="78" customFormat="1" ht="6.75" customHeight="1" thickBot="1">
      <c r="D9" s="148"/>
      <c r="E9" s="148"/>
      <c r="F9" s="148"/>
      <c r="G9" s="148"/>
      <c r="H9" s="148"/>
      <c r="I9" s="539"/>
    </row>
    <row r="10" spans="1:15" s="78" customFormat="1" ht="15" customHeight="1">
      <c r="B10" s="1183" t="s">
        <v>14</v>
      </c>
      <c r="C10" s="1184"/>
      <c r="D10" s="1184"/>
      <c r="E10" s="1185"/>
      <c r="F10" s="1189" t="s">
        <v>15</v>
      </c>
      <c r="G10" s="1190"/>
      <c r="H10" s="1251"/>
      <c r="I10" s="1192"/>
    </row>
    <row r="11" spans="1:15" s="78" customFormat="1" ht="15" customHeight="1" thickBot="1">
      <c r="B11" s="1186"/>
      <c r="C11" s="1187"/>
      <c r="D11" s="1187"/>
      <c r="E11" s="1188"/>
      <c r="F11" s="1193" t="s">
        <v>16</v>
      </c>
      <c r="G11" s="1194"/>
      <c r="H11" s="1252"/>
      <c r="I11" s="1196"/>
    </row>
    <row r="12" spans="1:15" s="78" customFormat="1" ht="15" customHeight="1">
      <c r="B12" s="1201" t="s">
        <v>17</v>
      </c>
      <c r="C12" s="1202"/>
      <c r="D12" s="1202"/>
      <c r="E12" s="1203"/>
      <c r="F12" s="1204" t="s">
        <v>51</v>
      </c>
      <c r="G12" s="1205"/>
      <c r="H12" s="1246"/>
      <c r="I12" s="1207"/>
    </row>
    <row r="13" spans="1:15" s="78" customFormat="1" ht="15" customHeight="1">
      <c r="B13" s="1201"/>
      <c r="C13" s="1202"/>
      <c r="D13" s="1202"/>
      <c r="E13" s="1203"/>
      <c r="F13" s="1208" t="s">
        <v>52</v>
      </c>
      <c r="G13" s="1209"/>
      <c r="H13" s="1247"/>
      <c r="I13" s="1211"/>
    </row>
    <row r="14" spans="1:15" s="78" customFormat="1" ht="15" customHeight="1">
      <c r="B14" s="1201"/>
      <c r="C14" s="1202"/>
      <c r="D14" s="1202"/>
      <c r="E14" s="1203"/>
      <c r="F14" s="1208" t="s">
        <v>53</v>
      </c>
      <c r="G14" s="1209"/>
      <c r="H14" s="1248"/>
      <c r="I14" s="1213"/>
    </row>
    <row r="15" spans="1:15" s="78" customFormat="1" ht="15" customHeight="1">
      <c r="B15" s="1201"/>
      <c r="C15" s="1202"/>
      <c r="D15" s="1202"/>
      <c r="E15" s="1203"/>
      <c r="F15" s="1208" t="s">
        <v>54</v>
      </c>
      <c r="G15" s="1209"/>
      <c r="H15" s="1248"/>
      <c r="I15" s="1213"/>
    </row>
    <row r="16" spans="1:15" s="78" customFormat="1" ht="15" customHeight="1" thickBot="1">
      <c r="B16" s="1186"/>
      <c r="C16" s="1187"/>
      <c r="D16" s="1187"/>
      <c r="E16" s="1188"/>
      <c r="F16" s="1193" t="s">
        <v>18</v>
      </c>
      <c r="G16" s="1194"/>
      <c r="H16" s="1245"/>
      <c r="I16" s="1200"/>
    </row>
    <row r="17" spans="2:9" s="78" customFormat="1" ht="7.5" customHeight="1">
      <c r="D17" s="148"/>
      <c r="E17" s="148"/>
      <c r="F17" s="148"/>
      <c r="G17" s="148"/>
      <c r="H17" s="148"/>
      <c r="I17" s="539"/>
    </row>
    <row r="18" spans="2:9" s="540" customFormat="1" ht="15" customHeight="1" thickBot="1">
      <c r="B18" s="220" t="s">
        <v>680</v>
      </c>
      <c r="C18" s="220"/>
      <c r="D18" s="541"/>
      <c r="E18" s="542"/>
      <c r="F18" s="542"/>
      <c r="G18" s="542"/>
      <c r="H18" s="542"/>
      <c r="I18" s="543"/>
    </row>
    <row r="19" spans="2:9" s="544" customFormat="1" ht="15" customHeight="1" thickBot="1">
      <c r="B19" s="73" t="s">
        <v>20</v>
      </c>
      <c r="C19" s="532" t="s">
        <v>685</v>
      </c>
      <c r="D19" s="74" t="s">
        <v>21</v>
      </c>
      <c r="E19" s="74" t="s">
        <v>22</v>
      </c>
      <c r="F19" s="74" t="s">
        <v>23</v>
      </c>
      <c r="G19" s="74" t="s">
        <v>24</v>
      </c>
      <c r="H19" s="75" t="s">
        <v>25</v>
      </c>
      <c r="I19" s="76" t="s">
        <v>684</v>
      </c>
    </row>
    <row r="20" spans="2:9" s="544" customFormat="1" ht="15" customHeight="1">
      <c r="B20" s="554">
        <v>1</v>
      </c>
      <c r="C20" s="545"/>
      <c r="D20" s="31"/>
      <c r="E20" s="31"/>
      <c r="F20" s="31"/>
      <c r="G20" s="31"/>
      <c r="H20" s="546"/>
      <c r="I20" s="32"/>
    </row>
    <row r="21" spans="2:9" s="544" customFormat="1" ht="15" customHeight="1">
      <c r="B21" s="555">
        <v>2</v>
      </c>
      <c r="C21" s="547"/>
      <c r="D21" s="548"/>
      <c r="E21" s="548"/>
      <c r="F21" s="548"/>
      <c r="G21" s="548"/>
      <c r="H21" s="549"/>
      <c r="I21" s="550"/>
    </row>
    <row r="22" spans="2:9" s="544" customFormat="1" ht="15" customHeight="1">
      <c r="B22" s="555">
        <v>3</v>
      </c>
      <c r="C22" s="547"/>
      <c r="D22" s="548"/>
      <c r="E22" s="548"/>
      <c r="F22" s="548"/>
      <c r="G22" s="548"/>
      <c r="H22" s="549"/>
      <c r="I22" s="550"/>
    </row>
    <row r="23" spans="2:9" s="544" customFormat="1" ht="15" customHeight="1" thickBot="1">
      <c r="B23" s="556">
        <v>4</v>
      </c>
      <c r="C23" s="551"/>
      <c r="D23" s="34"/>
      <c r="E23" s="34"/>
      <c r="F23" s="34"/>
      <c r="G23" s="34"/>
      <c r="H23" s="552"/>
      <c r="I23" s="35"/>
    </row>
    <row r="24" spans="2:9" s="544" customFormat="1" ht="13.5" customHeight="1">
      <c r="B24" s="553" t="s">
        <v>36</v>
      </c>
      <c r="C24" s="1242" t="s">
        <v>681</v>
      </c>
      <c r="D24" s="1242"/>
      <c r="E24" s="1242"/>
      <c r="F24" s="1242"/>
      <c r="G24" s="1242"/>
      <c r="H24" s="1242"/>
      <c r="I24" s="1242"/>
    </row>
    <row r="25" spans="2:9" s="544" customFormat="1" ht="13.5" customHeight="1">
      <c r="B25" s="553" t="s">
        <v>38</v>
      </c>
      <c r="C25" s="1244" t="s">
        <v>686</v>
      </c>
      <c r="D25" s="1244"/>
      <c r="E25" s="1244"/>
      <c r="F25" s="1244"/>
      <c r="G25" s="1244"/>
      <c r="H25" s="1244"/>
      <c r="I25" s="1244"/>
    </row>
    <row r="26" spans="2:9" s="544" customFormat="1" ht="13.5" customHeight="1">
      <c r="B26" s="553"/>
      <c r="C26" s="1243" t="s">
        <v>687</v>
      </c>
      <c r="D26" s="1243"/>
      <c r="E26" s="1243"/>
      <c r="F26" s="1243"/>
      <c r="G26" s="1243"/>
      <c r="H26" s="1243"/>
      <c r="I26" s="1243"/>
    </row>
    <row r="27" spans="2:9" s="544" customFormat="1" ht="13.5" customHeight="1">
      <c r="B27" s="553" t="s">
        <v>40</v>
      </c>
      <c r="C27" s="1244" t="s">
        <v>41</v>
      </c>
      <c r="D27" s="1244"/>
      <c r="E27" s="1244"/>
      <c r="F27" s="1244"/>
      <c r="G27" s="1244"/>
      <c r="H27" s="1244"/>
      <c r="I27" s="1244"/>
    </row>
    <row r="28" spans="2:9" s="544" customFormat="1" ht="13.5" customHeight="1">
      <c r="B28" s="553" t="s">
        <v>42</v>
      </c>
      <c r="C28" s="1244" t="s">
        <v>682</v>
      </c>
      <c r="D28" s="1244"/>
      <c r="E28" s="1244"/>
      <c r="F28" s="1244"/>
      <c r="G28" s="1244"/>
      <c r="H28" s="1244"/>
      <c r="I28" s="1244"/>
    </row>
  </sheetData>
  <mergeCells count="25">
    <mergeCell ref="B2:I2"/>
    <mergeCell ref="B5:I5"/>
    <mergeCell ref="B6:I6"/>
    <mergeCell ref="B8:I8"/>
    <mergeCell ref="B10:E11"/>
    <mergeCell ref="F10:G10"/>
    <mergeCell ref="H10:I10"/>
    <mergeCell ref="F11:G11"/>
    <mergeCell ref="H11:I11"/>
    <mergeCell ref="H16:I16"/>
    <mergeCell ref="B12:E16"/>
    <mergeCell ref="F12:G12"/>
    <mergeCell ref="H12:I12"/>
    <mergeCell ref="F13:G13"/>
    <mergeCell ref="H13:I13"/>
    <mergeCell ref="F14:G14"/>
    <mergeCell ref="H14:I14"/>
    <mergeCell ref="F15:G15"/>
    <mergeCell ref="H15:I15"/>
    <mergeCell ref="F16:G16"/>
    <mergeCell ref="C24:I24"/>
    <mergeCell ref="C26:I26"/>
    <mergeCell ref="C28:I28"/>
    <mergeCell ref="C27:I27"/>
    <mergeCell ref="C25:I25"/>
  </mergeCells>
  <phoneticPr fontId="10"/>
  <pageMargins left="0.78740157480314965" right="0.78740157480314965" top="0.78740157480314965" bottom="0.78740157480314965" header="0" footer="0"/>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28F2-195C-4482-B479-6D0126D154D9}">
  <sheetPr>
    <pageSetUpPr fitToPage="1"/>
  </sheetPr>
  <dimension ref="A1:X7485"/>
  <sheetViews>
    <sheetView view="pageBreakPreview" topLeftCell="A6928" zoomScale="175" zoomScaleNormal="145" zoomScaleSheetLayoutView="175" workbookViewId="0">
      <selection activeCell="J6934" sqref="J6934"/>
    </sheetView>
  </sheetViews>
  <sheetFormatPr defaultColWidth="8.875" defaultRowHeight="11.25"/>
  <cols>
    <col min="1" max="1" width="0.625" style="772" customWidth="1"/>
    <col min="2" max="7" width="2.125" style="1096" customWidth="1"/>
    <col min="8" max="8" width="20.625" style="1096" customWidth="1"/>
    <col min="9" max="9" width="27.625" style="778" customWidth="1"/>
    <col min="10" max="10" width="27.625" style="779" customWidth="1"/>
    <col min="11" max="11" width="0.625" style="772" customWidth="1"/>
    <col min="12" max="12" width="2.625" style="772" customWidth="1"/>
    <col min="13" max="20" width="8.875" style="772"/>
    <col min="21" max="21" width="52.75" style="772" customWidth="1"/>
    <col min="22" max="23" width="8.875" style="772"/>
    <col min="24" max="24" width="42.875" style="1023" customWidth="1"/>
    <col min="25" max="257" width="8.875" style="772"/>
    <col min="258" max="258" width="1.625" style="772" customWidth="1"/>
    <col min="259" max="264" width="3" style="772" customWidth="1"/>
    <col min="265" max="265" width="28" style="772" customWidth="1"/>
    <col min="266" max="267" width="27.75" style="772" customWidth="1"/>
    <col min="268" max="268" width="1.625" style="772" customWidth="1"/>
    <col min="269" max="513" width="8.875" style="772"/>
    <col min="514" max="514" width="1.625" style="772" customWidth="1"/>
    <col min="515" max="520" width="3" style="772" customWidth="1"/>
    <col min="521" max="521" width="28" style="772" customWidth="1"/>
    <col min="522" max="523" width="27.75" style="772" customWidth="1"/>
    <col min="524" max="524" width="1.625" style="772" customWidth="1"/>
    <col min="525" max="769" width="8.875" style="772"/>
    <col min="770" max="770" width="1.625" style="772" customWidth="1"/>
    <col min="771" max="776" width="3" style="772" customWidth="1"/>
    <col min="777" max="777" width="28" style="772" customWidth="1"/>
    <col min="778" max="779" width="27.75" style="772" customWidth="1"/>
    <col min="780" max="780" width="1.625" style="772" customWidth="1"/>
    <col min="781" max="1025" width="8.875" style="772"/>
    <col min="1026" max="1026" width="1.625" style="772" customWidth="1"/>
    <col min="1027" max="1032" width="3" style="772" customWidth="1"/>
    <col min="1033" max="1033" width="28" style="772" customWidth="1"/>
    <col min="1034" max="1035" width="27.75" style="772" customWidth="1"/>
    <col min="1036" max="1036" width="1.625" style="772" customWidth="1"/>
    <col min="1037" max="1281" width="8.875" style="772"/>
    <col min="1282" max="1282" width="1.625" style="772" customWidth="1"/>
    <col min="1283" max="1288" width="3" style="772" customWidth="1"/>
    <col min="1289" max="1289" width="28" style="772" customWidth="1"/>
    <col min="1290" max="1291" width="27.75" style="772" customWidth="1"/>
    <col min="1292" max="1292" width="1.625" style="772" customWidth="1"/>
    <col min="1293" max="1537" width="8.875" style="772"/>
    <col min="1538" max="1538" width="1.625" style="772" customWidth="1"/>
    <col min="1539" max="1544" width="3" style="772" customWidth="1"/>
    <col min="1545" max="1545" width="28" style="772" customWidth="1"/>
    <col min="1546" max="1547" width="27.75" style="772" customWidth="1"/>
    <col min="1548" max="1548" width="1.625" style="772" customWidth="1"/>
    <col min="1549" max="1793" width="8.875" style="772"/>
    <col min="1794" max="1794" width="1.625" style="772" customWidth="1"/>
    <col min="1795" max="1800" width="3" style="772" customWidth="1"/>
    <col min="1801" max="1801" width="28" style="772" customWidth="1"/>
    <col min="1802" max="1803" width="27.75" style="772" customWidth="1"/>
    <col min="1804" max="1804" width="1.625" style="772" customWidth="1"/>
    <col min="1805" max="2049" width="8.875" style="772"/>
    <col min="2050" max="2050" width="1.625" style="772" customWidth="1"/>
    <col min="2051" max="2056" width="3" style="772" customWidth="1"/>
    <col min="2057" max="2057" width="28" style="772" customWidth="1"/>
    <col min="2058" max="2059" width="27.75" style="772" customWidth="1"/>
    <col min="2060" max="2060" width="1.625" style="772" customWidth="1"/>
    <col min="2061" max="2305" width="8.875" style="772"/>
    <col min="2306" max="2306" width="1.625" style="772" customWidth="1"/>
    <col min="2307" max="2312" width="3" style="772" customWidth="1"/>
    <col min="2313" max="2313" width="28" style="772" customWidth="1"/>
    <col min="2314" max="2315" width="27.75" style="772" customWidth="1"/>
    <col min="2316" max="2316" width="1.625" style="772" customWidth="1"/>
    <col min="2317" max="2561" width="8.875" style="772"/>
    <col min="2562" max="2562" width="1.625" style="772" customWidth="1"/>
    <col min="2563" max="2568" width="3" style="772" customWidth="1"/>
    <col min="2569" max="2569" width="28" style="772" customWidth="1"/>
    <col min="2570" max="2571" width="27.75" style="772" customWidth="1"/>
    <col min="2572" max="2572" width="1.625" style="772" customWidth="1"/>
    <col min="2573" max="2817" width="8.875" style="772"/>
    <col min="2818" max="2818" width="1.625" style="772" customWidth="1"/>
    <col min="2819" max="2824" width="3" style="772" customWidth="1"/>
    <col min="2825" max="2825" width="28" style="772" customWidth="1"/>
    <col min="2826" max="2827" width="27.75" style="772" customWidth="1"/>
    <col min="2828" max="2828" width="1.625" style="772" customWidth="1"/>
    <col min="2829" max="3073" width="8.875" style="772"/>
    <col min="3074" max="3074" width="1.625" style="772" customWidth="1"/>
    <col min="3075" max="3080" width="3" style="772" customWidth="1"/>
    <col min="3081" max="3081" width="28" style="772" customWidth="1"/>
    <col min="3082" max="3083" width="27.75" style="772" customWidth="1"/>
    <col min="3084" max="3084" width="1.625" style="772" customWidth="1"/>
    <col min="3085" max="3329" width="8.875" style="772"/>
    <col min="3330" max="3330" width="1.625" style="772" customWidth="1"/>
    <col min="3331" max="3336" width="3" style="772" customWidth="1"/>
    <col min="3337" max="3337" width="28" style="772" customWidth="1"/>
    <col min="3338" max="3339" width="27.75" style="772" customWidth="1"/>
    <col min="3340" max="3340" width="1.625" style="772" customWidth="1"/>
    <col min="3341" max="3585" width="8.875" style="772"/>
    <col min="3586" max="3586" width="1.625" style="772" customWidth="1"/>
    <col min="3587" max="3592" width="3" style="772" customWidth="1"/>
    <col min="3593" max="3593" width="28" style="772" customWidth="1"/>
    <col min="3594" max="3595" width="27.75" style="772" customWidth="1"/>
    <col min="3596" max="3596" width="1.625" style="772" customWidth="1"/>
    <col min="3597" max="3841" width="8.875" style="772"/>
    <col min="3842" max="3842" width="1.625" style="772" customWidth="1"/>
    <col min="3843" max="3848" width="3" style="772" customWidth="1"/>
    <col min="3849" max="3849" width="28" style="772" customWidth="1"/>
    <col min="3850" max="3851" width="27.75" style="772" customWidth="1"/>
    <col min="3852" max="3852" width="1.625" style="772" customWidth="1"/>
    <col min="3853" max="4097" width="8.875" style="772"/>
    <col min="4098" max="4098" width="1.625" style="772" customWidth="1"/>
    <col min="4099" max="4104" width="3" style="772" customWidth="1"/>
    <col min="4105" max="4105" width="28" style="772" customWidth="1"/>
    <col min="4106" max="4107" width="27.75" style="772" customWidth="1"/>
    <col min="4108" max="4108" width="1.625" style="772" customWidth="1"/>
    <col min="4109" max="4353" width="8.875" style="772"/>
    <col min="4354" max="4354" width="1.625" style="772" customWidth="1"/>
    <col min="4355" max="4360" width="3" style="772" customWidth="1"/>
    <col min="4361" max="4361" width="28" style="772" customWidth="1"/>
    <col min="4362" max="4363" width="27.75" style="772" customWidth="1"/>
    <col min="4364" max="4364" width="1.625" style="772" customWidth="1"/>
    <col min="4365" max="4609" width="8.875" style="772"/>
    <col min="4610" max="4610" width="1.625" style="772" customWidth="1"/>
    <col min="4611" max="4616" width="3" style="772" customWidth="1"/>
    <col min="4617" max="4617" width="28" style="772" customWidth="1"/>
    <col min="4618" max="4619" width="27.75" style="772" customWidth="1"/>
    <col min="4620" max="4620" width="1.625" style="772" customWidth="1"/>
    <col min="4621" max="4865" width="8.875" style="772"/>
    <col min="4866" max="4866" width="1.625" style="772" customWidth="1"/>
    <col min="4867" max="4872" width="3" style="772" customWidth="1"/>
    <col min="4873" max="4873" width="28" style="772" customWidth="1"/>
    <col min="4874" max="4875" width="27.75" style="772" customWidth="1"/>
    <col min="4876" max="4876" width="1.625" style="772" customWidth="1"/>
    <col min="4877" max="5121" width="8.875" style="772"/>
    <col min="5122" max="5122" width="1.625" style="772" customWidth="1"/>
    <col min="5123" max="5128" width="3" style="772" customWidth="1"/>
    <col min="5129" max="5129" width="28" style="772" customWidth="1"/>
    <col min="5130" max="5131" width="27.75" style="772" customWidth="1"/>
    <col min="5132" max="5132" width="1.625" style="772" customWidth="1"/>
    <col min="5133" max="5377" width="8.875" style="772"/>
    <col min="5378" max="5378" width="1.625" style="772" customWidth="1"/>
    <col min="5379" max="5384" width="3" style="772" customWidth="1"/>
    <col min="5385" max="5385" width="28" style="772" customWidth="1"/>
    <col min="5386" max="5387" width="27.75" style="772" customWidth="1"/>
    <col min="5388" max="5388" width="1.625" style="772" customWidth="1"/>
    <col min="5389" max="5633" width="8.875" style="772"/>
    <col min="5634" max="5634" width="1.625" style="772" customWidth="1"/>
    <col min="5635" max="5640" width="3" style="772" customWidth="1"/>
    <col min="5641" max="5641" width="28" style="772" customWidth="1"/>
    <col min="5642" max="5643" width="27.75" style="772" customWidth="1"/>
    <col min="5644" max="5644" width="1.625" style="772" customWidth="1"/>
    <col min="5645" max="5889" width="8.875" style="772"/>
    <col min="5890" max="5890" width="1.625" style="772" customWidth="1"/>
    <col min="5891" max="5896" width="3" style="772" customWidth="1"/>
    <col min="5897" max="5897" width="28" style="772" customWidth="1"/>
    <col min="5898" max="5899" width="27.75" style="772" customWidth="1"/>
    <col min="5900" max="5900" width="1.625" style="772" customWidth="1"/>
    <col min="5901" max="6145" width="8.875" style="772"/>
    <col min="6146" max="6146" width="1.625" style="772" customWidth="1"/>
    <col min="6147" max="6152" width="3" style="772" customWidth="1"/>
    <col min="6153" max="6153" width="28" style="772" customWidth="1"/>
    <col min="6154" max="6155" width="27.75" style="772" customWidth="1"/>
    <col min="6156" max="6156" width="1.625" style="772" customWidth="1"/>
    <col min="6157" max="6401" width="8.875" style="772"/>
    <col min="6402" max="6402" width="1.625" style="772" customWidth="1"/>
    <col min="6403" max="6408" width="3" style="772" customWidth="1"/>
    <col min="6409" max="6409" width="28" style="772" customWidth="1"/>
    <col min="6410" max="6411" width="27.75" style="772" customWidth="1"/>
    <col min="6412" max="6412" width="1.625" style="772" customWidth="1"/>
    <col min="6413" max="6657" width="8.875" style="772"/>
    <col min="6658" max="6658" width="1.625" style="772" customWidth="1"/>
    <col min="6659" max="6664" width="3" style="772" customWidth="1"/>
    <col min="6665" max="6665" width="28" style="772" customWidth="1"/>
    <col min="6666" max="6667" width="27.75" style="772" customWidth="1"/>
    <col min="6668" max="6668" width="1.625" style="772" customWidth="1"/>
    <col min="6669" max="6913" width="8.875" style="772"/>
    <col min="6914" max="6914" width="1.625" style="772" customWidth="1"/>
    <col min="6915" max="6920" width="3" style="772" customWidth="1"/>
    <col min="6921" max="6921" width="28" style="772" customWidth="1"/>
    <col min="6922" max="6923" width="27.75" style="772" customWidth="1"/>
    <col min="6924" max="6924" width="1.625" style="772" customWidth="1"/>
    <col min="6925" max="7169" width="8.875" style="772"/>
    <col min="7170" max="7170" width="1.625" style="772" customWidth="1"/>
    <col min="7171" max="7176" width="3" style="772" customWidth="1"/>
    <col min="7177" max="7177" width="28" style="772" customWidth="1"/>
    <col min="7178" max="7179" width="27.75" style="772" customWidth="1"/>
    <col min="7180" max="7180" width="1.625" style="772" customWidth="1"/>
    <col min="7181" max="7425" width="8.875" style="772"/>
    <col min="7426" max="7426" width="1.625" style="772" customWidth="1"/>
    <col min="7427" max="7432" width="3" style="772" customWidth="1"/>
    <col min="7433" max="7433" width="28" style="772" customWidth="1"/>
    <col min="7434" max="7435" width="27.75" style="772" customWidth="1"/>
    <col min="7436" max="7436" width="1.625" style="772" customWidth="1"/>
    <col min="7437" max="7681" width="8.875" style="772"/>
    <col min="7682" max="7682" width="1.625" style="772" customWidth="1"/>
    <col min="7683" max="7688" width="3" style="772" customWidth="1"/>
    <col min="7689" max="7689" width="28" style="772" customWidth="1"/>
    <col min="7690" max="7691" width="27.75" style="772" customWidth="1"/>
    <col min="7692" max="7692" width="1.625" style="772" customWidth="1"/>
    <col min="7693" max="7937" width="8.875" style="772"/>
    <col min="7938" max="7938" width="1.625" style="772" customWidth="1"/>
    <col min="7939" max="7944" width="3" style="772" customWidth="1"/>
    <col min="7945" max="7945" width="28" style="772" customWidth="1"/>
    <col min="7946" max="7947" width="27.75" style="772" customWidth="1"/>
    <col min="7948" max="7948" width="1.625" style="772" customWidth="1"/>
    <col min="7949" max="8193" width="8.875" style="772"/>
    <col min="8194" max="8194" width="1.625" style="772" customWidth="1"/>
    <col min="8195" max="8200" width="3" style="772" customWidth="1"/>
    <col min="8201" max="8201" width="28" style="772" customWidth="1"/>
    <col min="8202" max="8203" width="27.75" style="772" customWidth="1"/>
    <col min="8204" max="8204" width="1.625" style="772" customWidth="1"/>
    <col min="8205" max="8449" width="8.875" style="772"/>
    <col min="8450" max="8450" width="1.625" style="772" customWidth="1"/>
    <col min="8451" max="8456" width="3" style="772" customWidth="1"/>
    <col min="8457" max="8457" width="28" style="772" customWidth="1"/>
    <col min="8458" max="8459" width="27.75" style="772" customWidth="1"/>
    <col min="8460" max="8460" width="1.625" style="772" customWidth="1"/>
    <col min="8461" max="8705" width="8.875" style="772"/>
    <col min="8706" max="8706" width="1.625" style="772" customWidth="1"/>
    <col min="8707" max="8712" width="3" style="772" customWidth="1"/>
    <col min="8713" max="8713" width="28" style="772" customWidth="1"/>
    <col min="8714" max="8715" width="27.75" style="772" customWidth="1"/>
    <col min="8716" max="8716" width="1.625" style="772" customWidth="1"/>
    <col min="8717" max="8961" width="8.875" style="772"/>
    <col min="8962" max="8962" width="1.625" style="772" customWidth="1"/>
    <col min="8963" max="8968" width="3" style="772" customWidth="1"/>
    <col min="8969" max="8969" width="28" style="772" customWidth="1"/>
    <col min="8970" max="8971" width="27.75" style="772" customWidth="1"/>
    <col min="8972" max="8972" width="1.625" style="772" customWidth="1"/>
    <col min="8973" max="9217" width="8.875" style="772"/>
    <col min="9218" max="9218" width="1.625" style="772" customWidth="1"/>
    <col min="9219" max="9224" width="3" style="772" customWidth="1"/>
    <col min="9225" max="9225" width="28" style="772" customWidth="1"/>
    <col min="9226" max="9227" width="27.75" style="772" customWidth="1"/>
    <col min="9228" max="9228" width="1.625" style="772" customWidth="1"/>
    <col min="9229" max="9473" width="8.875" style="772"/>
    <col min="9474" max="9474" width="1.625" style="772" customWidth="1"/>
    <col min="9475" max="9480" width="3" style="772" customWidth="1"/>
    <col min="9481" max="9481" width="28" style="772" customWidth="1"/>
    <col min="9482" max="9483" width="27.75" style="772" customWidth="1"/>
    <col min="9484" max="9484" width="1.625" style="772" customWidth="1"/>
    <col min="9485" max="9729" width="8.875" style="772"/>
    <col min="9730" max="9730" width="1.625" style="772" customWidth="1"/>
    <col min="9731" max="9736" width="3" style="772" customWidth="1"/>
    <col min="9737" max="9737" width="28" style="772" customWidth="1"/>
    <col min="9738" max="9739" width="27.75" style="772" customWidth="1"/>
    <col min="9740" max="9740" width="1.625" style="772" customWidth="1"/>
    <col min="9741" max="9985" width="8.875" style="772"/>
    <col min="9986" max="9986" width="1.625" style="772" customWidth="1"/>
    <col min="9987" max="9992" width="3" style="772" customWidth="1"/>
    <col min="9993" max="9993" width="28" style="772" customWidth="1"/>
    <col min="9994" max="9995" width="27.75" style="772" customWidth="1"/>
    <col min="9996" max="9996" width="1.625" style="772" customWidth="1"/>
    <col min="9997" max="10241" width="8.875" style="772"/>
    <col min="10242" max="10242" width="1.625" style="772" customWidth="1"/>
    <col min="10243" max="10248" width="3" style="772" customWidth="1"/>
    <col min="10249" max="10249" width="28" style="772" customWidth="1"/>
    <col min="10250" max="10251" width="27.75" style="772" customWidth="1"/>
    <col min="10252" max="10252" width="1.625" style="772" customWidth="1"/>
    <col min="10253" max="10497" width="8.875" style="772"/>
    <col min="10498" max="10498" width="1.625" style="772" customWidth="1"/>
    <col min="10499" max="10504" width="3" style="772" customWidth="1"/>
    <col min="10505" max="10505" width="28" style="772" customWidth="1"/>
    <col min="10506" max="10507" width="27.75" style="772" customWidth="1"/>
    <col min="10508" max="10508" width="1.625" style="772" customWidth="1"/>
    <col min="10509" max="10753" width="8.875" style="772"/>
    <col min="10754" max="10754" width="1.625" style="772" customWidth="1"/>
    <col min="10755" max="10760" width="3" style="772" customWidth="1"/>
    <col min="10761" max="10761" width="28" style="772" customWidth="1"/>
    <col min="10762" max="10763" width="27.75" style="772" customWidth="1"/>
    <col min="10764" max="10764" width="1.625" style="772" customWidth="1"/>
    <col min="10765" max="11009" width="8.875" style="772"/>
    <col min="11010" max="11010" width="1.625" style="772" customWidth="1"/>
    <col min="11011" max="11016" width="3" style="772" customWidth="1"/>
    <col min="11017" max="11017" width="28" style="772" customWidth="1"/>
    <col min="11018" max="11019" width="27.75" style="772" customWidth="1"/>
    <col min="11020" max="11020" width="1.625" style="772" customWidth="1"/>
    <col min="11021" max="11265" width="8.875" style="772"/>
    <col min="11266" max="11266" width="1.625" style="772" customWidth="1"/>
    <col min="11267" max="11272" width="3" style="772" customWidth="1"/>
    <col min="11273" max="11273" width="28" style="772" customWidth="1"/>
    <col min="11274" max="11275" width="27.75" style="772" customWidth="1"/>
    <col min="11276" max="11276" width="1.625" style="772" customWidth="1"/>
    <col min="11277" max="11521" width="8.875" style="772"/>
    <col min="11522" max="11522" width="1.625" style="772" customWidth="1"/>
    <col min="11523" max="11528" width="3" style="772" customWidth="1"/>
    <col min="11529" max="11529" width="28" style="772" customWidth="1"/>
    <col min="11530" max="11531" width="27.75" style="772" customWidth="1"/>
    <col min="11532" max="11532" width="1.625" style="772" customWidth="1"/>
    <col min="11533" max="11777" width="8.875" style="772"/>
    <col min="11778" max="11778" width="1.625" style="772" customWidth="1"/>
    <col min="11779" max="11784" width="3" style="772" customWidth="1"/>
    <col min="11785" max="11785" width="28" style="772" customWidth="1"/>
    <col min="11786" max="11787" width="27.75" style="772" customWidth="1"/>
    <col min="11788" max="11788" width="1.625" style="772" customWidth="1"/>
    <col min="11789" max="12033" width="8.875" style="772"/>
    <col min="12034" max="12034" width="1.625" style="772" customWidth="1"/>
    <col min="12035" max="12040" width="3" style="772" customWidth="1"/>
    <col min="12041" max="12041" width="28" style="772" customWidth="1"/>
    <col min="12042" max="12043" width="27.75" style="772" customWidth="1"/>
    <col min="12044" max="12044" width="1.625" style="772" customWidth="1"/>
    <col min="12045" max="12289" width="8.875" style="772"/>
    <col min="12290" max="12290" width="1.625" style="772" customWidth="1"/>
    <col min="12291" max="12296" width="3" style="772" customWidth="1"/>
    <col min="12297" max="12297" width="28" style="772" customWidth="1"/>
    <col min="12298" max="12299" width="27.75" style="772" customWidth="1"/>
    <col min="12300" max="12300" width="1.625" style="772" customWidth="1"/>
    <col min="12301" max="12545" width="8.875" style="772"/>
    <col min="12546" max="12546" width="1.625" style="772" customWidth="1"/>
    <col min="12547" max="12552" width="3" style="772" customWidth="1"/>
    <col min="12553" max="12553" width="28" style="772" customWidth="1"/>
    <col min="12554" max="12555" width="27.75" style="772" customWidth="1"/>
    <col min="12556" max="12556" width="1.625" style="772" customWidth="1"/>
    <col min="12557" max="12801" width="8.875" style="772"/>
    <col min="12802" max="12802" width="1.625" style="772" customWidth="1"/>
    <col min="12803" max="12808" width="3" style="772" customWidth="1"/>
    <col min="12809" max="12809" width="28" style="772" customWidth="1"/>
    <col min="12810" max="12811" width="27.75" style="772" customWidth="1"/>
    <col min="12812" max="12812" width="1.625" style="772" customWidth="1"/>
    <col min="12813" max="13057" width="8.875" style="772"/>
    <col min="13058" max="13058" width="1.625" style="772" customWidth="1"/>
    <col min="13059" max="13064" width="3" style="772" customWidth="1"/>
    <col min="13065" max="13065" width="28" style="772" customWidth="1"/>
    <col min="13066" max="13067" width="27.75" style="772" customWidth="1"/>
    <col min="13068" max="13068" width="1.625" style="772" customWidth="1"/>
    <col min="13069" max="13313" width="8.875" style="772"/>
    <col min="13314" max="13314" width="1.625" style="772" customWidth="1"/>
    <col min="13315" max="13320" width="3" style="772" customWidth="1"/>
    <col min="13321" max="13321" width="28" style="772" customWidth="1"/>
    <col min="13322" max="13323" width="27.75" style="772" customWidth="1"/>
    <col min="13324" max="13324" width="1.625" style="772" customWidth="1"/>
    <col min="13325" max="13569" width="8.875" style="772"/>
    <col min="13570" max="13570" width="1.625" style="772" customWidth="1"/>
    <col min="13571" max="13576" width="3" style="772" customWidth="1"/>
    <col min="13577" max="13577" width="28" style="772" customWidth="1"/>
    <col min="13578" max="13579" width="27.75" style="772" customWidth="1"/>
    <col min="13580" max="13580" width="1.625" style="772" customWidth="1"/>
    <col min="13581" max="13825" width="8.875" style="772"/>
    <col min="13826" max="13826" width="1.625" style="772" customWidth="1"/>
    <col min="13827" max="13832" width="3" style="772" customWidth="1"/>
    <col min="13833" max="13833" width="28" style="772" customWidth="1"/>
    <col min="13834" max="13835" width="27.75" style="772" customWidth="1"/>
    <col min="13836" max="13836" width="1.625" style="772" customWidth="1"/>
    <col min="13837" max="14081" width="8.875" style="772"/>
    <col min="14082" max="14082" width="1.625" style="772" customWidth="1"/>
    <col min="14083" max="14088" width="3" style="772" customWidth="1"/>
    <col min="14089" max="14089" width="28" style="772" customWidth="1"/>
    <col min="14090" max="14091" width="27.75" style="772" customWidth="1"/>
    <col min="14092" max="14092" width="1.625" style="772" customWidth="1"/>
    <col min="14093" max="14337" width="8.875" style="772"/>
    <col min="14338" max="14338" width="1.625" style="772" customWidth="1"/>
    <col min="14339" max="14344" width="3" style="772" customWidth="1"/>
    <col min="14345" max="14345" width="28" style="772" customWidth="1"/>
    <col min="14346" max="14347" width="27.75" style="772" customWidth="1"/>
    <col min="14348" max="14348" width="1.625" style="772" customWidth="1"/>
    <col min="14349" max="14593" width="8.875" style="772"/>
    <col min="14594" max="14594" width="1.625" style="772" customWidth="1"/>
    <col min="14595" max="14600" width="3" style="772" customWidth="1"/>
    <col min="14601" max="14601" width="28" style="772" customWidth="1"/>
    <col min="14602" max="14603" width="27.75" style="772" customWidth="1"/>
    <col min="14604" max="14604" width="1.625" style="772" customWidth="1"/>
    <col min="14605" max="14849" width="8.875" style="772"/>
    <col min="14850" max="14850" width="1.625" style="772" customWidth="1"/>
    <col min="14851" max="14856" width="3" style="772" customWidth="1"/>
    <col min="14857" max="14857" width="28" style="772" customWidth="1"/>
    <col min="14858" max="14859" width="27.75" style="772" customWidth="1"/>
    <col min="14860" max="14860" width="1.625" style="772" customWidth="1"/>
    <col min="14861" max="15105" width="8.875" style="772"/>
    <col min="15106" max="15106" width="1.625" style="772" customWidth="1"/>
    <col min="15107" max="15112" width="3" style="772" customWidth="1"/>
    <col min="15113" max="15113" width="28" style="772" customWidth="1"/>
    <col min="15114" max="15115" width="27.75" style="772" customWidth="1"/>
    <col min="15116" max="15116" width="1.625" style="772" customWidth="1"/>
    <col min="15117" max="15361" width="8.875" style="772"/>
    <col min="15362" max="15362" width="1.625" style="772" customWidth="1"/>
    <col min="15363" max="15368" width="3" style="772" customWidth="1"/>
    <col min="15369" max="15369" width="28" style="772" customWidth="1"/>
    <col min="15370" max="15371" width="27.75" style="772" customWidth="1"/>
    <col min="15372" max="15372" width="1.625" style="772" customWidth="1"/>
    <col min="15373" max="15617" width="8.875" style="772"/>
    <col min="15618" max="15618" width="1.625" style="772" customWidth="1"/>
    <col min="15619" max="15624" width="3" style="772" customWidth="1"/>
    <col min="15625" max="15625" width="28" style="772" customWidth="1"/>
    <col min="15626" max="15627" width="27.75" style="772" customWidth="1"/>
    <col min="15628" max="15628" width="1.625" style="772" customWidth="1"/>
    <col min="15629" max="15873" width="8.875" style="772"/>
    <col min="15874" max="15874" width="1.625" style="772" customWidth="1"/>
    <col min="15875" max="15880" width="3" style="772" customWidth="1"/>
    <col min="15881" max="15881" width="28" style="772" customWidth="1"/>
    <col min="15882" max="15883" width="27.75" style="772" customWidth="1"/>
    <col min="15884" max="15884" width="1.625" style="772" customWidth="1"/>
    <col min="15885" max="16129" width="8.875" style="772"/>
    <col min="16130" max="16130" width="1.625" style="772" customWidth="1"/>
    <col min="16131" max="16136" width="3" style="772" customWidth="1"/>
    <col min="16137" max="16137" width="28" style="772" customWidth="1"/>
    <col min="16138" max="16139" width="27.75" style="772" customWidth="1"/>
    <col min="16140" max="16140" width="1.625" style="772" customWidth="1"/>
    <col min="16141" max="16384" width="8.875" style="772"/>
  </cols>
  <sheetData>
    <row r="1" spans="1:24" s="764" customFormat="1" ht="15" customHeight="1">
      <c r="A1" s="762"/>
      <c r="B1" s="1028" t="s">
        <v>689</v>
      </c>
      <c r="C1" s="1028"/>
      <c r="D1" s="767"/>
      <c r="E1" s="1028"/>
      <c r="F1" s="1029"/>
      <c r="G1" s="1029"/>
      <c r="H1" s="1030"/>
      <c r="I1" s="767"/>
      <c r="J1" s="767"/>
      <c r="X1" s="1020"/>
    </row>
    <row r="2" spans="1:24" s="768" customFormat="1" ht="20.100000000000001" customHeight="1">
      <c r="B2" s="1253" t="s">
        <v>688</v>
      </c>
      <c r="C2" s="1253"/>
      <c r="D2" s="1253"/>
      <c r="E2" s="1253"/>
      <c r="F2" s="1253"/>
      <c r="G2" s="1253"/>
      <c r="H2" s="1253"/>
      <c r="I2" s="1253"/>
      <c r="J2" s="1253"/>
      <c r="K2" s="769"/>
      <c r="L2" s="769"/>
      <c r="M2" s="769"/>
      <c r="N2" s="769"/>
      <c r="O2" s="769"/>
      <c r="P2" s="769"/>
      <c r="X2" s="1021"/>
    </row>
    <row r="3" spans="1:24" s="762" customFormat="1" ht="7.5" customHeight="1">
      <c r="B3" s="1031"/>
      <c r="C3" s="1031"/>
      <c r="D3" s="770"/>
      <c r="E3" s="770"/>
      <c r="F3" s="770"/>
      <c r="G3" s="770"/>
      <c r="H3" s="770"/>
      <c r="I3" s="770"/>
      <c r="J3" s="771"/>
      <c r="X3" s="1022"/>
    </row>
    <row r="4" spans="1:24">
      <c r="B4" s="1254" t="s">
        <v>273</v>
      </c>
      <c r="C4" s="1255"/>
      <c r="D4" s="1255"/>
      <c r="E4" s="1255"/>
      <c r="F4" s="1255"/>
      <c r="G4" s="1255"/>
      <c r="H4" s="1256"/>
      <c r="I4" s="1032" t="s">
        <v>274</v>
      </c>
      <c r="J4" s="1033" t="s">
        <v>275</v>
      </c>
    </row>
    <row r="5" spans="1:24">
      <c r="B5" s="1034" t="s">
        <v>791</v>
      </c>
      <c r="C5" s="1035"/>
      <c r="D5" s="1035"/>
      <c r="E5" s="1035"/>
      <c r="F5" s="1035"/>
      <c r="G5" s="1035"/>
      <c r="H5" s="1035"/>
      <c r="I5" s="871"/>
      <c r="J5" s="872"/>
    </row>
    <row r="6" spans="1:24">
      <c r="B6" s="1034" t="s">
        <v>792</v>
      </c>
      <c r="C6" s="1035"/>
      <c r="D6" s="1035"/>
      <c r="E6" s="1035"/>
      <c r="F6" s="1035"/>
      <c r="G6" s="1035"/>
      <c r="H6" s="1035"/>
      <c r="I6" s="871"/>
      <c r="J6" s="872"/>
    </row>
    <row r="7" spans="1:24" ht="101.25">
      <c r="B7" s="1036"/>
      <c r="C7" s="883"/>
      <c r="D7" s="883"/>
      <c r="E7" s="883"/>
      <c r="F7" s="883"/>
      <c r="G7" s="883"/>
      <c r="H7" s="883"/>
      <c r="I7" s="873" t="s">
        <v>3001</v>
      </c>
      <c r="J7" s="874"/>
      <c r="U7" s="1023"/>
    </row>
    <row r="8" spans="1:24" ht="67.5">
      <c r="B8" s="1037"/>
      <c r="C8" s="884"/>
      <c r="D8" s="884"/>
      <c r="E8" s="884"/>
      <c r="F8" s="884"/>
      <c r="G8" s="884"/>
      <c r="H8" s="884"/>
      <c r="I8" s="773" t="s">
        <v>3002</v>
      </c>
      <c r="J8" s="875"/>
      <c r="U8" s="1023"/>
    </row>
    <row r="9" spans="1:24" ht="101.25">
      <c r="B9" s="1037"/>
      <c r="C9" s="884"/>
      <c r="D9" s="884"/>
      <c r="E9" s="884"/>
      <c r="F9" s="884"/>
      <c r="G9" s="884"/>
      <c r="H9" s="884"/>
      <c r="I9" s="773" t="s">
        <v>3003</v>
      </c>
      <c r="J9" s="875"/>
      <c r="U9" s="1023"/>
    </row>
    <row r="10" spans="1:24">
      <c r="B10" s="1038"/>
      <c r="C10" s="1039"/>
      <c r="D10" s="1039"/>
      <c r="E10" s="1039"/>
      <c r="F10" s="1039"/>
      <c r="G10" s="1039"/>
      <c r="H10" s="1039"/>
      <c r="I10" s="876"/>
      <c r="J10" s="877"/>
      <c r="M10" s="1019"/>
      <c r="U10" s="1023"/>
    </row>
    <row r="11" spans="1:24">
      <c r="B11" s="1040" t="s">
        <v>793</v>
      </c>
      <c r="C11" s="1041"/>
      <c r="D11" s="1041"/>
      <c r="E11" s="1041"/>
      <c r="F11" s="1041"/>
      <c r="G11" s="1041"/>
      <c r="H11" s="1041"/>
      <c r="I11" s="878" t="s">
        <v>6801</v>
      </c>
      <c r="J11" s="879"/>
      <c r="U11" s="1023"/>
    </row>
    <row r="12" spans="1:24">
      <c r="B12" s="1042" t="s">
        <v>794</v>
      </c>
      <c r="C12" s="1043"/>
      <c r="D12" s="1043"/>
      <c r="E12" s="1043"/>
      <c r="F12" s="1043"/>
      <c r="G12" s="1043"/>
      <c r="H12" s="1043"/>
      <c r="I12" s="880" t="s">
        <v>6801</v>
      </c>
      <c r="J12" s="881"/>
      <c r="U12" s="1023"/>
    </row>
    <row r="13" spans="1:24" ht="45">
      <c r="B13" s="1036"/>
      <c r="C13" s="883"/>
      <c r="D13" s="883"/>
      <c r="E13" s="883"/>
      <c r="F13" s="883"/>
      <c r="G13" s="883"/>
      <c r="H13" s="883"/>
      <c r="I13" s="873" t="s">
        <v>3004</v>
      </c>
      <c r="J13" s="874"/>
      <c r="U13" s="1023"/>
    </row>
    <row r="14" spans="1:24">
      <c r="B14" s="1038"/>
      <c r="C14" s="1039"/>
      <c r="D14" s="1039"/>
      <c r="E14" s="1039"/>
      <c r="F14" s="1039"/>
      <c r="G14" s="1039"/>
      <c r="H14" s="1039"/>
      <c r="I14" s="882" t="s">
        <v>6801</v>
      </c>
      <c r="J14" s="877"/>
      <c r="U14" s="1023"/>
    </row>
    <row r="15" spans="1:24">
      <c r="B15" s="1042" t="s">
        <v>795</v>
      </c>
      <c r="C15" s="1043"/>
      <c r="D15" s="1043"/>
      <c r="E15" s="1043"/>
      <c r="F15" s="1043"/>
      <c r="G15" s="1043"/>
      <c r="H15" s="1043"/>
      <c r="I15" s="880" t="s">
        <v>6801</v>
      </c>
      <c r="J15" s="881"/>
      <c r="U15" s="1023"/>
    </row>
    <row r="16" spans="1:24" ht="33.75">
      <c r="B16" s="1036"/>
      <c r="C16" s="883"/>
      <c r="D16" s="883"/>
      <c r="E16" s="883"/>
      <c r="F16" s="883"/>
      <c r="G16" s="883"/>
      <c r="H16" s="883"/>
      <c r="I16" s="873" t="s">
        <v>3005</v>
      </c>
      <c r="J16" s="874"/>
      <c r="U16" s="1023"/>
    </row>
    <row r="17" spans="2:21">
      <c r="B17" s="1037"/>
      <c r="C17" s="884" t="s">
        <v>796</v>
      </c>
      <c r="D17" s="884"/>
      <c r="E17" s="884"/>
      <c r="F17" s="884"/>
      <c r="G17" s="884"/>
      <c r="H17" s="884"/>
      <c r="I17" s="1044" t="s">
        <v>6801</v>
      </c>
      <c r="J17" s="875"/>
      <c r="U17" s="1023"/>
    </row>
    <row r="18" spans="2:21" ht="67.5">
      <c r="B18" s="1037"/>
      <c r="C18" s="884"/>
      <c r="D18" s="884"/>
      <c r="E18" s="884"/>
      <c r="F18" s="884"/>
      <c r="G18" s="884"/>
      <c r="H18" s="884"/>
      <c r="I18" s="773" t="s">
        <v>3006</v>
      </c>
      <c r="J18" s="875"/>
      <c r="U18" s="1023"/>
    </row>
    <row r="19" spans="2:21">
      <c r="B19" s="1037"/>
      <c r="C19" s="884" t="s">
        <v>797</v>
      </c>
      <c r="D19" s="884"/>
      <c r="E19" s="884"/>
      <c r="F19" s="884"/>
      <c r="G19" s="884"/>
      <c r="H19" s="884"/>
      <c r="I19" s="773" t="s">
        <v>6801</v>
      </c>
      <c r="J19" s="875"/>
      <c r="U19" s="1023"/>
    </row>
    <row r="20" spans="2:21" ht="22.5">
      <c r="B20" s="1037"/>
      <c r="C20" s="884"/>
      <c r="D20" s="884"/>
      <c r="E20" s="884"/>
      <c r="F20" s="884"/>
      <c r="G20" s="884"/>
      <c r="H20" s="884"/>
      <c r="I20" s="773" t="s">
        <v>3007</v>
      </c>
      <c r="J20" s="875"/>
      <c r="U20" s="1023"/>
    </row>
    <row r="21" spans="2:21">
      <c r="B21" s="1037"/>
      <c r="C21" s="884" t="s">
        <v>798</v>
      </c>
      <c r="D21" s="884"/>
      <c r="E21" s="884"/>
      <c r="F21" s="884"/>
      <c r="G21" s="884"/>
      <c r="H21" s="884"/>
      <c r="I21" s="773" t="s">
        <v>6801</v>
      </c>
      <c r="J21" s="875"/>
      <c r="U21" s="1023"/>
    </row>
    <row r="22" spans="2:21" ht="67.5">
      <c r="B22" s="1037"/>
      <c r="C22" s="884"/>
      <c r="D22" s="884"/>
      <c r="E22" s="884"/>
      <c r="F22" s="884"/>
      <c r="G22" s="884"/>
      <c r="H22" s="884"/>
      <c r="I22" s="773" t="s">
        <v>3008</v>
      </c>
      <c r="J22" s="875"/>
      <c r="U22" s="1023"/>
    </row>
    <row r="23" spans="2:21">
      <c r="B23" s="1038"/>
      <c r="C23" s="1039"/>
      <c r="D23" s="1039"/>
      <c r="E23" s="1039"/>
      <c r="F23" s="1039"/>
      <c r="G23" s="1039"/>
      <c r="H23" s="1039"/>
      <c r="I23" s="882" t="s">
        <v>6801</v>
      </c>
      <c r="J23" s="877"/>
      <c r="U23" s="1023"/>
    </row>
    <row r="24" spans="2:21">
      <c r="B24" s="1042" t="s">
        <v>799</v>
      </c>
      <c r="C24" s="1043"/>
      <c r="D24" s="1043"/>
      <c r="E24" s="1043"/>
      <c r="F24" s="1043"/>
      <c r="G24" s="1043"/>
      <c r="H24" s="1043"/>
      <c r="I24" s="880" t="s">
        <v>6801</v>
      </c>
      <c r="J24" s="881"/>
      <c r="U24" s="1023"/>
    </row>
    <row r="25" spans="2:21" ht="90">
      <c r="B25" s="1036"/>
      <c r="C25" s="883"/>
      <c r="D25" s="883"/>
      <c r="E25" s="883"/>
      <c r="F25" s="883"/>
      <c r="G25" s="883"/>
      <c r="H25" s="883"/>
      <c r="I25" s="873" t="s">
        <v>3009</v>
      </c>
      <c r="J25" s="874"/>
      <c r="U25" s="1023"/>
    </row>
    <row r="26" spans="2:21">
      <c r="B26" s="1038"/>
      <c r="C26" s="1039"/>
      <c r="D26" s="1039"/>
      <c r="E26" s="1039"/>
      <c r="F26" s="1039"/>
      <c r="G26" s="1039"/>
      <c r="H26" s="1039"/>
      <c r="I26" s="876" t="s">
        <v>6801</v>
      </c>
      <c r="J26" s="877"/>
      <c r="U26" s="1023"/>
    </row>
    <row r="27" spans="2:21">
      <c r="B27" s="1042" t="s">
        <v>800</v>
      </c>
      <c r="C27" s="1043"/>
      <c r="D27" s="1043"/>
      <c r="E27" s="1043"/>
      <c r="F27" s="1043"/>
      <c r="G27" s="1043"/>
      <c r="H27" s="1043"/>
      <c r="I27" s="880" t="s">
        <v>6801</v>
      </c>
      <c r="J27" s="881"/>
      <c r="U27" s="1023"/>
    </row>
    <row r="28" spans="2:21" ht="146.25">
      <c r="B28" s="1036"/>
      <c r="C28" s="883"/>
      <c r="D28" s="883"/>
      <c r="E28" s="883"/>
      <c r="F28" s="883"/>
      <c r="G28" s="883"/>
      <c r="H28" s="883"/>
      <c r="I28" s="873" t="s">
        <v>3010</v>
      </c>
      <c r="J28" s="874"/>
      <c r="U28" s="1023"/>
    </row>
    <row r="29" spans="2:21">
      <c r="B29" s="1038"/>
      <c r="C29" s="1039"/>
      <c r="D29" s="1039"/>
      <c r="E29" s="1039"/>
      <c r="F29" s="1039"/>
      <c r="G29" s="1039"/>
      <c r="H29" s="1039"/>
      <c r="I29" s="882" t="s">
        <v>6801</v>
      </c>
      <c r="J29" s="877"/>
      <c r="U29" s="1023"/>
    </row>
    <row r="30" spans="2:21">
      <c r="B30" s="1042" t="s">
        <v>801</v>
      </c>
      <c r="C30" s="1043"/>
      <c r="D30" s="1043"/>
      <c r="E30" s="1043"/>
      <c r="F30" s="1043"/>
      <c r="G30" s="1043"/>
      <c r="H30" s="1043"/>
      <c r="I30" s="880" t="s">
        <v>6801</v>
      </c>
      <c r="J30" s="881"/>
      <c r="U30" s="1023"/>
    </row>
    <row r="31" spans="2:21" ht="90">
      <c r="B31" s="1036"/>
      <c r="C31" s="883"/>
      <c r="D31" s="883"/>
      <c r="E31" s="883"/>
      <c r="F31" s="883"/>
      <c r="G31" s="883"/>
      <c r="H31" s="883"/>
      <c r="I31" s="873" t="s">
        <v>3011</v>
      </c>
      <c r="J31" s="874"/>
      <c r="U31" s="1023"/>
    </row>
    <row r="32" spans="2:21">
      <c r="B32" s="1038"/>
      <c r="C32" s="1039"/>
      <c r="D32" s="1039"/>
      <c r="E32" s="1039"/>
      <c r="F32" s="1039"/>
      <c r="G32" s="1039"/>
      <c r="H32" s="1039"/>
      <c r="I32" s="882" t="s">
        <v>6801</v>
      </c>
      <c r="J32" s="877"/>
      <c r="U32" s="1023"/>
    </row>
    <row r="33" spans="2:21">
      <c r="B33" s="1034" t="s">
        <v>802</v>
      </c>
      <c r="C33" s="1035"/>
      <c r="D33" s="1035"/>
      <c r="E33" s="1035"/>
      <c r="F33" s="1035"/>
      <c r="G33" s="1035"/>
      <c r="H33" s="1035"/>
      <c r="I33" s="871" t="s">
        <v>6801</v>
      </c>
      <c r="J33" s="885"/>
      <c r="U33" s="1023"/>
    </row>
    <row r="34" spans="2:21" ht="45">
      <c r="B34" s="1036"/>
      <c r="C34" s="883"/>
      <c r="D34" s="883"/>
      <c r="E34" s="883"/>
      <c r="F34" s="883"/>
      <c r="G34" s="883"/>
      <c r="H34" s="883"/>
      <c r="I34" s="873" t="s">
        <v>3012</v>
      </c>
      <c r="J34" s="874"/>
      <c r="U34" s="1023"/>
    </row>
    <row r="35" spans="2:21">
      <c r="B35" s="1038"/>
      <c r="C35" s="1039"/>
      <c r="D35" s="1039"/>
      <c r="E35" s="1039"/>
      <c r="F35" s="1039"/>
      <c r="G35" s="1039"/>
      <c r="H35" s="1039"/>
      <c r="I35" s="882" t="s">
        <v>6801</v>
      </c>
      <c r="J35" s="877"/>
      <c r="U35" s="1023"/>
    </row>
    <row r="36" spans="2:21">
      <c r="B36" s="1034" t="s">
        <v>803</v>
      </c>
      <c r="C36" s="1035"/>
      <c r="D36" s="1035"/>
      <c r="E36" s="1035"/>
      <c r="F36" s="1035"/>
      <c r="G36" s="1035"/>
      <c r="H36" s="1035"/>
      <c r="I36" s="871" t="s">
        <v>6801</v>
      </c>
      <c r="J36" s="872"/>
      <c r="U36" s="1023"/>
    </row>
    <row r="37" spans="2:21">
      <c r="B37" s="1040" t="s">
        <v>804</v>
      </c>
      <c r="C37" s="1041"/>
      <c r="D37" s="1041"/>
      <c r="E37" s="1041"/>
      <c r="F37" s="1041"/>
      <c r="G37" s="1041"/>
      <c r="H37" s="1041"/>
      <c r="I37" s="878" t="s">
        <v>6801</v>
      </c>
      <c r="J37" s="886"/>
      <c r="U37" s="1023"/>
    </row>
    <row r="38" spans="2:21" ht="180">
      <c r="B38" s="1038"/>
      <c r="C38" s="1039"/>
      <c r="D38" s="1039"/>
      <c r="E38" s="1039"/>
      <c r="F38" s="1039"/>
      <c r="G38" s="1039"/>
      <c r="H38" s="1039"/>
      <c r="I38" s="887" t="s">
        <v>3013</v>
      </c>
      <c r="J38" s="888"/>
      <c r="U38" s="1023"/>
    </row>
    <row r="39" spans="2:21" ht="157.5">
      <c r="B39" s="1037"/>
      <c r="C39" s="884"/>
      <c r="D39" s="884"/>
      <c r="E39" s="884"/>
      <c r="F39" s="884"/>
      <c r="G39" s="884"/>
      <c r="H39" s="884"/>
      <c r="I39" s="773" t="s">
        <v>3014</v>
      </c>
      <c r="J39" s="889"/>
      <c r="U39" s="1023"/>
    </row>
    <row r="40" spans="2:21" ht="101.25">
      <c r="B40" s="1037"/>
      <c r="C40" s="884"/>
      <c r="D40" s="884"/>
      <c r="E40" s="884"/>
      <c r="F40" s="884"/>
      <c r="G40" s="884"/>
      <c r="H40" s="884"/>
      <c r="I40" s="773" t="s">
        <v>3015</v>
      </c>
      <c r="J40" s="889"/>
      <c r="U40" s="1023"/>
    </row>
    <row r="41" spans="2:21">
      <c r="B41" s="1038"/>
      <c r="C41" s="1039"/>
      <c r="D41" s="1039"/>
      <c r="E41" s="1039"/>
      <c r="F41" s="1039"/>
      <c r="G41" s="1039"/>
      <c r="H41" s="1039"/>
      <c r="I41" s="882" t="s">
        <v>6801</v>
      </c>
      <c r="J41" s="877"/>
      <c r="U41" s="1023"/>
    </row>
    <row r="42" spans="2:21">
      <c r="B42" s="1040" t="s">
        <v>805</v>
      </c>
      <c r="C42" s="1041"/>
      <c r="D42" s="1041"/>
      <c r="E42" s="1041"/>
      <c r="F42" s="1041"/>
      <c r="G42" s="1041"/>
      <c r="H42" s="1041"/>
      <c r="I42" s="878" t="s">
        <v>6801</v>
      </c>
      <c r="J42" s="886"/>
      <c r="U42" s="1023"/>
    </row>
    <row r="43" spans="2:21" ht="56.25">
      <c r="B43" s="1045"/>
      <c r="C43" s="1046"/>
      <c r="D43" s="1046"/>
      <c r="E43" s="1046"/>
      <c r="F43" s="1046"/>
      <c r="G43" s="1046"/>
      <c r="H43" s="1046"/>
      <c r="I43" s="890" t="s">
        <v>3016</v>
      </c>
      <c r="J43" s="891"/>
      <c r="U43" s="1023"/>
    </row>
    <row r="44" spans="2:21">
      <c r="B44" s="1037"/>
      <c r="C44" s="884"/>
      <c r="D44" s="884"/>
      <c r="E44" s="884"/>
      <c r="F44" s="884"/>
      <c r="G44" s="884"/>
      <c r="H44" s="884"/>
      <c r="I44" s="773" t="s">
        <v>6801</v>
      </c>
      <c r="J44" s="889"/>
      <c r="U44" s="1023"/>
    </row>
    <row r="45" spans="2:21">
      <c r="B45" s="1037"/>
      <c r="C45" s="884"/>
      <c r="D45" s="884"/>
      <c r="E45" s="884" t="s">
        <v>806</v>
      </c>
      <c r="F45" s="884"/>
      <c r="G45" s="884"/>
      <c r="H45" s="884"/>
      <c r="I45" s="773"/>
      <c r="J45" s="889"/>
      <c r="U45" s="1023"/>
    </row>
    <row r="46" spans="2:21" ht="112.5">
      <c r="B46" s="1037"/>
      <c r="C46" s="884"/>
      <c r="D46" s="884"/>
      <c r="E46" s="884"/>
      <c r="F46" s="884"/>
      <c r="G46" s="884"/>
      <c r="H46" s="884"/>
      <c r="I46" s="773" t="s">
        <v>3017</v>
      </c>
      <c r="J46" s="889"/>
      <c r="U46" s="1023"/>
    </row>
    <row r="47" spans="2:21">
      <c r="B47" s="1037"/>
      <c r="C47" s="884"/>
      <c r="D47" s="884"/>
      <c r="E47" s="884" t="s">
        <v>807</v>
      </c>
      <c r="F47" s="884"/>
      <c r="G47" s="884"/>
      <c r="H47" s="884"/>
      <c r="I47" s="773" t="s">
        <v>6801</v>
      </c>
      <c r="J47" s="889"/>
      <c r="U47" s="1023"/>
    </row>
    <row r="48" spans="2:21" ht="67.5">
      <c r="B48" s="1037"/>
      <c r="C48" s="884"/>
      <c r="D48" s="884"/>
      <c r="E48" s="884"/>
      <c r="F48" s="884"/>
      <c r="G48" s="884"/>
      <c r="H48" s="884"/>
      <c r="I48" s="773" t="s">
        <v>3018</v>
      </c>
      <c r="J48" s="889"/>
      <c r="U48" s="1023"/>
    </row>
    <row r="49" spans="2:21">
      <c r="B49" s="1037"/>
      <c r="C49" s="884"/>
      <c r="D49" s="884"/>
      <c r="E49" s="884" t="s">
        <v>808</v>
      </c>
      <c r="F49" s="884"/>
      <c r="G49" s="884"/>
      <c r="H49" s="884"/>
      <c r="I49" s="773"/>
      <c r="J49" s="889"/>
      <c r="U49" s="1023"/>
    </row>
    <row r="50" spans="2:21" ht="135">
      <c r="B50" s="1037"/>
      <c r="C50" s="884"/>
      <c r="D50" s="884"/>
      <c r="E50" s="884"/>
      <c r="F50" s="884"/>
      <c r="G50" s="884"/>
      <c r="H50" s="884"/>
      <c r="I50" s="773" t="s">
        <v>3019</v>
      </c>
      <c r="J50" s="889"/>
      <c r="U50" s="1023"/>
    </row>
    <row r="51" spans="2:21">
      <c r="B51" s="1037"/>
      <c r="C51" s="884"/>
      <c r="D51" s="884"/>
      <c r="E51" s="884" t="s">
        <v>809</v>
      </c>
      <c r="F51" s="884"/>
      <c r="G51" s="884"/>
      <c r="H51" s="884"/>
      <c r="I51" s="773" t="s">
        <v>6801</v>
      </c>
      <c r="J51" s="889"/>
      <c r="U51" s="1023"/>
    </row>
    <row r="52" spans="2:21" ht="112.5">
      <c r="B52" s="1037"/>
      <c r="C52" s="884"/>
      <c r="D52" s="884"/>
      <c r="E52" s="884"/>
      <c r="F52" s="884"/>
      <c r="G52" s="884"/>
      <c r="H52" s="884"/>
      <c r="I52" s="773" t="s">
        <v>3020</v>
      </c>
      <c r="J52" s="889"/>
      <c r="U52" s="1023"/>
    </row>
    <row r="53" spans="2:21">
      <c r="B53" s="1037"/>
      <c r="C53" s="884"/>
      <c r="D53" s="884"/>
      <c r="E53" s="884" t="s">
        <v>810</v>
      </c>
      <c r="F53" s="884"/>
      <c r="G53" s="884"/>
      <c r="H53" s="884"/>
      <c r="I53" s="773" t="s">
        <v>6801</v>
      </c>
      <c r="J53" s="889"/>
      <c r="U53" s="1023"/>
    </row>
    <row r="54" spans="2:21" ht="78.75">
      <c r="B54" s="1038"/>
      <c r="C54" s="1039"/>
      <c r="D54" s="1039"/>
      <c r="E54" s="1039"/>
      <c r="F54" s="1039"/>
      <c r="G54" s="1039"/>
      <c r="H54" s="1039"/>
      <c r="I54" s="887" t="s">
        <v>3021</v>
      </c>
      <c r="J54" s="888"/>
      <c r="U54" s="1023"/>
    </row>
    <row r="55" spans="2:21">
      <c r="B55" s="1038"/>
      <c r="C55" s="1039"/>
      <c r="D55" s="1039"/>
      <c r="E55" s="1039"/>
      <c r="F55" s="1039"/>
      <c r="G55" s="1039"/>
      <c r="H55" s="1039"/>
      <c r="I55" s="882" t="s">
        <v>6801</v>
      </c>
      <c r="J55" s="877"/>
      <c r="U55" s="1023"/>
    </row>
    <row r="56" spans="2:21">
      <c r="B56" s="1040" t="s">
        <v>811</v>
      </c>
      <c r="C56" s="1041"/>
      <c r="D56" s="1041"/>
      <c r="E56" s="1041"/>
      <c r="F56" s="1041"/>
      <c r="G56" s="1041"/>
      <c r="H56" s="1041"/>
      <c r="I56" s="878" t="s">
        <v>6801</v>
      </c>
      <c r="J56" s="886"/>
      <c r="U56" s="1023"/>
    </row>
    <row r="57" spans="2:21" ht="33.75">
      <c r="B57" s="1036"/>
      <c r="C57" s="883"/>
      <c r="D57" s="883"/>
      <c r="E57" s="883"/>
      <c r="F57" s="883"/>
      <c r="G57" s="883"/>
      <c r="H57" s="883"/>
      <c r="I57" s="873" t="s">
        <v>3022</v>
      </c>
      <c r="J57" s="892"/>
      <c r="U57" s="1023"/>
    </row>
    <row r="58" spans="2:21">
      <c r="B58" s="1038"/>
      <c r="C58" s="1039"/>
      <c r="D58" s="1039"/>
      <c r="E58" s="1039"/>
      <c r="F58" s="1039"/>
      <c r="G58" s="1039"/>
      <c r="H58" s="1039"/>
      <c r="I58" s="882" t="s">
        <v>6801</v>
      </c>
      <c r="J58" s="877"/>
      <c r="U58" s="1023"/>
    </row>
    <row r="59" spans="2:21">
      <c r="B59" s="1040" t="s">
        <v>812</v>
      </c>
      <c r="C59" s="1041"/>
      <c r="D59" s="1041"/>
      <c r="E59" s="1041"/>
      <c r="F59" s="1041"/>
      <c r="G59" s="1041"/>
      <c r="H59" s="1041"/>
      <c r="I59" s="878"/>
      <c r="J59" s="886"/>
      <c r="U59" s="1023"/>
    </row>
    <row r="60" spans="2:21" ht="22.5">
      <c r="B60" s="1036"/>
      <c r="C60" s="883"/>
      <c r="D60" s="883"/>
      <c r="E60" s="883"/>
      <c r="F60" s="883"/>
      <c r="G60" s="883"/>
      <c r="H60" s="883"/>
      <c r="I60" s="873" t="s">
        <v>3023</v>
      </c>
      <c r="J60" s="892"/>
      <c r="U60" s="1023"/>
    </row>
    <row r="61" spans="2:21">
      <c r="B61" s="1038"/>
      <c r="C61" s="1039"/>
      <c r="D61" s="1039"/>
      <c r="E61" s="1039"/>
      <c r="F61" s="1039"/>
      <c r="G61" s="1039"/>
      <c r="H61" s="1039"/>
      <c r="I61" s="882" t="s">
        <v>6801</v>
      </c>
      <c r="J61" s="877"/>
      <c r="U61" s="1023"/>
    </row>
    <row r="62" spans="2:21">
      <c r="B62" s="1040" t="s">
        <v>813</v>
      </c>
      <c r="C62" s="1041"/>
      <c r="D62" s="1041"/>
      <c r="E62" s="1041"/>
      <c r="F62" s="1041"/>
      <c r="G62" s="1041"/>
      <c r="H62" s="1041"/>
      <c r="I62" s="878" t="s">
        <v>6801</v>
      </c>
      <c r="J62" s="886"/>
      <c r="U62" s="1023"/>
    </row>
    <row r="63" spans="2:21" ht="33.75">
      <c r="B63" s="1036"/>
      <c r="C63" s="883"/>
      <c r="D63" s="883"/>
      <c r="E63" s="883"/>
      <c r="F63" s="883"/>
      <c r="G63" s="883"/>
      <c r="H63" s="883"/>
      <c r="I63" s="873" t="s">
        <v>3024</v>
      </c>
      <c r="J63" s="892"/>
      <c r="U63" s="1023"/>
    </row>
    <row r="64" spans="2:21">
      <c r="B64" s="1038"/>
      <c r="C64" s="1039"/>
      <c r="D64" s="1039"/>
      <c r="E64" s="1039"/>
      <c r="F64" s="1039"/>
      <c r="G64" s="1039"/>
      <c r="H64" s="1039"/>
      <c r="I64" s="882" t="s">
        <v>6801</v>
      </c>
      <c r="J64" s="877"/>
      <c r="U64" s="1023"/>
    </row>
    <row r="65" spans="2:21">
      <c r="B65" s="1040" t="s">
        <v>814</v>
      </c>
      <c r="C65" s="1041"/>
      <c r="D65" s="1041"/>
      <c r="E65" s="1041"/>
      <c r="F65" s="1041"/>
      <c r="G65" s="1041"/>
      <c r="H65" s="1041"/>
      <c r="I65" s="878" t="s">
        <v>6801</v>
      </c>
      <c r="J65" s="886"/>
      <c r="U65" s="1023"/>
    </row>
    <row r="66" spans="2:21" ht="33.75">
      <c r="B66" s="1036"/>
      <c r="C66" s="883"/>
      <c r="D66" s="883"/>
      <c r="E66" s="883"/>
      <c r="F66" s="883"/>
      <c r="G66" s="883"/>
      <c r="H66" s="883"/>
      <c r="I66" s="873" t="s">
        <v>3025</v>
      </c>
      <c r="J66" s="892"/>
      <c r="U66" s="1023"/>
    </row>
    <row r="67" spans="2:21">
      <c r="B67" s="1038"/>
      <c r="C67" s="1039"/>
      <c r="D67" s="1039"/>
      <c r="E67" s="1039"/>
      <c r="F67" s="1039"/>
      <c r="G67" s="1039"/>
      <c r="H67" s="1039"/>
      <c r="I67" s="882" t="s">
        <v>6801</v>
      </c>
      <c r="J67" s="877"/>
      <c r="U67" s="1023"/>
    </row>
    <row r="68" spans="2:21">
      <c r="B68" s="1040" t="s">
        <v>815</v>
      </c>
      <c r="C68" s="1041"/>
      <c r="D68" s="1041"/>
      <c r="E68" s="1041"/>
      <c r="F68" s="1041"/>
      <c r="G68" s="1041"/>
      <c r="H68" s="1041"/>
      <c r="I68" s="878" t="s">
        <v>6801</v>
      </c>
      <c r="J68" s="886"/>
      <c r="U68" s="1023"/>
    </row>
    <row r="69" spans="2:21" ht="78.75">
      <c r="B69" s="1036"/>
      <c r="C69" s="883"/>
      <c r="D69" s="883"/>
      <c r="E69" s="883"/>
      <c r="F69" s="883"/>
      <c r="G69" s="883"/>
      <c r="H69" s="883"/>
      <c r="I69" s="873" t="s">
        <v>3026</v>
      </c>
      <c r="J69" s="892"/>
      <c r="U69" s="1023"/>
    </row>
    <row r="70" spans="2:21" ht="45">
      <c r="B70" s="1037"/>
      <c r="C70" s="884"/>
      <c r="D70" s="884"/>
      <c r="E70" s="884"/>
      <c r="F70" s="884"/>
      <c r="G70" s="884"/>
      <c r="H70" s="884"/>
      <c r="I70" s="773" t="s">
        <v>3027</v>
      </c>
      <c r="J70" s="889"/>
      <c r="U70" s="1023"/>
    </row>
    <row r="71" spans="2:21" ht="45">
      <c r="B71" s="1037"/>
      <c r="C71" s="884"/>
      <c r="D71" s="884"/>
      <c r="E71" s="884"/>
      <c r="F71" s="884"/>
      <c r="G71" s="884"/>
      <c r="H71" s="884"/>
      <c r="I71" s="773" t="s">
        <v>3028</v>
      </c>
      <c r="J71" s="889"/>
      <c r="U71" s="1023"/>
    </row>
    <row r="72" spans="2:21" ht="67.5">
      <c r="B72" s="1037"/>
      <c r="C72" s="884"/>
      <c r="D72" s="884"/>
      <c r="E72" s="884"/>
      <c r="F72" s="884"/>
      <c r="G72" s="884"/>
      <c r="H72" s="884"/>
      <c r="I72" s="773" t="s">
        <v>3029</v>
      </c>
      <c r="J72" s="889"/>
      <c r="U72" s="1023"/>
    </row>
    <row r="73" spans="2:21">
      <c r="B73" s="1038"/>
      <c r="C73" s="1039"/>
      <c r="D73" s="1039"/>
      <c r="E73" s="1039"/>
      <c r="F73" s="1039"/>
      <c r="G73" s="1039"/>
      <c r="H73" s="1039"/>
      <c r="I73" s="882" t="s">
        <v>6801</v>
      </c>
      <c r="J73" s="877"/>
      <c r="U73" s="1023"/>
    </row>
    <row r="74" spans="2:21">
      <c r="B74" s="1040" t="s">
        <v>816</v>
      </c>
      <c r="C74" s="1041"/>
      <c r="D74" s="1041"/>
      <c r="E74" s="1041"/>
      <c r="F74" s="1041"/>
      <c r="G74" s="1041"/>
      <c r="H74" s="1041"/>
      <c r="I74" s="878" t="s">
        <v>6801</v>
      </c>
      <c r="J74" s="886"/>
      <c r="U74" s="1023"/>
    </row>
    <row r="75" spans="2:21" ht="90">
      <c r="B75" s="1036"/>
      <c r="C75" s="883"/>
      <c r="D75" s="883"/>
      <c r="E75" s="883"/>
      <c r="F75" s="883"/>
      <c r="G75" s="883"/>
      <c r="H75" s="883"/>
      <c r="I75" s="873" t="s">
        <v>3030</v>
      </c>
      <c r="J75" s="892"/>
      <c r="U75" s="1023"/>
    </row>
    <row r="76" spans="2:21">
      <c r="B76" s="1037"/>
      <c r="C76" s="884" t="s">
        <v>817</v>
      </c>
      <c r="D76" s="884"/>
      <c r="E76" s="884"/>
      <c r="F76" s="884"/>
      <c r="G76" s="884"/>
      <c r="H76" s="884"/>
      <c r="I76" s="773" t="s">
        <v>6801</v>
      </c>
      <c r="J76" s="889"/>
      <c r="U76" s="1023"/>
    </row>
    <row r="77" spans="2:21">
      <c r="B77" s="1037"/>
      <c r="C77" s="884"/>
      <c r="D77" s="884" t="s">
        <v>818</v>
      </c>
      <c r="E77" s="884"/>
      <c r="F77" s="884"/>
      <c r="G77" s="884"/>
      <c r="H77" s="884"/>
      <c r="I77" s="773" t="s">
        <v>6801</v>
      </c>
      <c r="J77" s="889"/>
      <c r="U77" s="1023"/>
    </row>
    <row r="78" spans="2:21" ht="22.5">
      <c r="B78" s="1037"/>
      <c r="C78" s="884"/>
      <c r="D78" s="884"/>
      <c r="E78" s="884"/>
      <c r="F78" s="884"/>
      <c r="G78" s="884"/>
      <c r="H78" s="884"/>
      <c r="I78" s="773" t="s">
        <v>3031</v>
      </c>
      <c r="J78" s="889"/>
      <c r="U78" s="1023"/>
    </row>
    <row r="79" spans="2:21">
      <c r="B79" s="1037"/>
      <c r="C79" s="884"/>
      <c r="D79" s="884" t="s">
        <v>819</v>
      </c>
      <c r="E79" s="884"/>
      <c r="F79" s="884"/>
      <c r="G79" s="884"/>
      <c r="H79" s="884"/>
      <c r="I79" s="773" t="s">
        <v>6801</v>
      </c>
      <c r="J79" s="889"/>
      <c r="U79" s="1023"/>
    </row>
    <row r="80" spans="2:21" ht="33.75">
      <c r="B80" s="1037"/>
      <c r="C80" s="884"/>
      <c r="D80" s="884"/>
      <c r="E80" s="884"/>
      <c r="F80" s="884"/>
      <c r="G80" s="884"/>
      <c r="H80" s="884"/>
      <c r="I80" s="773" t="s">
        <v>3032</v>
      </c>
      <c r="J80" s="889"/>
      <c r="U80" s="1023"/>
    </row>
    <row r="81" spans="2:21">
      <c r="B81" s="1037"/>
      <c r="C81" s="884"/>
      <c r="D81" s="884" t="s">
        <v>820</v>
      </c>
      <c r="E81" s="884"/>
      <c r="F81" s="884"/>
      <c r="G81" s="884"/>
      <c r="H81" s="884"/>
      <c r="I81" s="773" t="s">
        <v>6801</v>
      </c>
      <c r="J81" s="889"/>
      <c r="U81" s="1023"/>
    </row>
    <row r="82" spans="2:21" ht="33.75">
      <c r="B82" s="1037"/>
      <c r="C82" s="884"/>
      <c r="D82" s="884"/>
      <c r="E82" s="884"/>
      <c r="F82" s="884"/>
      <c r="G82" s="884"/>
      <c r="H82" s="884"/>
      <c r="I82" s="773" t="s">
        <v>3033</v>
      </c>
      <c r="J82" s="889"/>
      <c r="U82" s="1023"/>
    </row>
    <row r="83" spans="2:21">
      <c r="B83" s="1037"/>
      <c r="C83" s="884"/>
      <c r="D83" s="884" t="s">
        <v>821</v>
      </c>
      <c r="E83" s="884"/>
      <c r="F83" s="884"/>
      <c r="G83" s="884"/>
      <c r="H83" s="884"/>
      <c r="I83" s="773" t="s">
        <v>6801</v>
      </c>
      <c r="J83" s="889"/>
      <c r="U83" s="1023"/>
    </row>
    <row r="84" spans="2:21" ht="33.75">
      <c r="B84" s="1037"/>
      <c r="C84" s="884"/>
      <c r="D84" s="884"/>
      <c r="E84" s="884"/>
      <c r="F84" s="884"/>
      <c r="G84" s="884"/>
      <c r="H84" s="884"/>
      <c r="I84" s="773" t="s">
        <v>3034</v>
      </c>
      <c r="J84" s="889"/>
      <c r="U84" s="1023"/>
    </row>
    <row r="85" spans="2:21" ht="22.5">
      <c r="B85" s="1037"/>
      <c r="C85" s="884"/>
      <c r="D85" s="884"/>
      <c r="E85" s="884"/>
      <c r="F85" s="884"/>
      <c r="G85" s="884"/>
      <c r="H85" s="884"/>
      <c r="I85" s="773" t="s">
        <v>3035</v>
      </c>
      <c r="J85" s="889"/>
      <c r="U85" s="1023"/>
    </row>
    <row r="86" spans="2:21" ht="22.5">
      <c r="B86" s="1037"/>
      <c r="C86" s="884"/>
      <c r="D86" s="884"/>
      <c r="E86" s="884"/>
      <c r="F86" s="884"/>
      <c r="G86" s="884"/>
      <c r="H86" s="884"/>
      <c r="I86" s="773" t="s">
        <v>3036</v>
      </c>
      <c r="J86" s="889"/>
      <c r="U86" s="1023"/>
    </row>
    <row r="87" spans="2:21" ht="45">
      <c r="B87" s="1037"/>
      <c r="C87" s="884"/>
      <c r="D87" s="884"/>
      <c r="E87" s="884"/>
      <c r="F87" s="884"/>
      <c r="G87" s="884"/>
      <c r="H87" s="884"/>
      <c r="I87" s="773" t="s">
        <v>3037</v>
      </c>
      <c r="J87" s="889"/>
      <c r="U87" s="1023"/>
    </row>
    <row r="88" spans="2:21" ht="45">
      <c r="B88" s="1037"/>
      <c r="C88" s="884"/>
      <c r="D88" s="884"/>
      <c r="E88" s="884"/>
      <c r="F88" s="884"/>
      <c r="G88" s="884"/>
      <c r="H88" s="884"/>
      <c r="I88" s="773" t="s">
        <v>3038</v>
      </c>
      <c r="J88" s="889"/>
      <c r="U88" s="1023"/>
    </row>
    <row r="89" spans="2:21" ht="22.5">
      <c r="B89" s="1037"/>
      <c r="C89" s="884"/>
      <c r="D89" s="884"/>
      <c r="E89" s="884"/>
      <c r="F89" s="884"/>
      <c r="G89" s="884"/>
      <c r="H89" s="884"/>
      <c r="I89" s="773" t="s">
        <v>3039</v>
      </c>
      <c r="J89" s="889"/>
      <c r="U89" s="1023"/>
    </row>
    <row r="90" spans="2:21">
      <c r="B90" s="1037" t="s">
        <v>822</v>
      </c>
      <c r="C90" s="884"/>
      <c r="D90" s="884"/>
      <c r="E90" s="884"/>
      <c r="F90" s="884"/>
      <c r="G90" s="884"/>
      <c r="H90" s="884"/>
      <c r="I90" s="773" t="s">
        <v>6801</v>
      </c>
      <c r="J90" s="889"/>
      <c r="U90" s="1023"/>
    </row>
    <row r="91" spans="2:21">
      <c r="B91" s="1037"/>
      <c r="C91" s="884" t="s">
        <v>823</v>
      </c>
      <c r="D91" s="884"/>
      <c r="E91" s="884"/>
      <c r="F91" s="884"/>
      <c r="G91" s="884"/>
      <c r="H91" s="884"/>
      <c r="I91" s="773" t="s">
        <v>6801</v>
      </c>
      <c r="J91" s="889"/>
      <c r="U91" s="1023"/>
    </row>
    <row r="92" spans="2:21">
      <c r="B92" s="1037"/>
      <c r="C92" s="884"/>
      <c r="D92" s="884" t="s">
        <v>824</v>
      </c>
      <c r="E92" s="884"/>
      <c r="F92" s="884"/>
      <c r="G92" s="884"/>
      <c r="H92" s="884"/>
      <c r="I92" s="773" t="s">
        <v>6801</v>
      </c>
      <c r="J92" s="889"/>
      <c r="U92" s="1023"/>
    </row>
    <row r="93" spans="2:21" ht="45">
      <c r="B93" s="1037"/>
      <c r="C93" s="884"/>
      <c r="D93" s="884"/>
      <c r="E93" s="884"/>
      <c r="F93" s="884"/>
      <c r="G93" s="884"/>
      <c r="H93" s="884"/>
      <c r="I93" s="773" t="s">
        <v>3040</v>
      </c>
      <c r="J93" s="889"/>
      <c r="U93" s="1023"/>
    </row>
    <row r="94" spans="2:21">
      <c r="B94" s="1037"/>
      <c r="C94" s="884"/>
      <c r="D94" s="884" t="s">
        <v>825</v>
      </c>
      <c r="E94" s="884"/>
      <c r="F94" s="884"/>
      <c r="G94" s="884"/>
      <c r="H94" s="884"/>
      <c r="I94" s="773" t="s">
        <v>6801</v>
      </c>
      <c r="J94" s="889"/>
      <c r="U94" s="1023"/>
    </row>
    <row r="95" spans="2:21" ht="33.75">
      <c r="B95" s="1037"/>
      <c r="C95" s="884"/>
      <c r="D95" s="884"/>
      <c r="E95" s="884"/>
      <c r="F95" s="884"/>
      <c r="G95" s="884"/>
      <c r="H95" s="884"/>
      <c r="I95" s="773" t="s">
        <v>3041</v>
      </c>
      <c r="J95" s="889"/>
      <c r="U95" s="1023"/>
    </row>
    <row r="96" spans="2:21">
      <c r="B96" s="1037"/>
      <c r="C96" s="884"/>
      <c r="D96" s="884"/>
      <c r="E96" s="884"/>
      <c r="F96" s="884"/>
      <c r="G96" s="884"/>
      <c r="H96" s="884"/>
      <c r="I96" s="773" t="s">
        <v>6801</v>
      </c>
      <c r="J96" s="889"/>
      <c r="U96" s="1023"/>
    </row>
    <row r="97" spans="2:21">
      <c r="B97" s="1037"/>
      <c r="C97" s="884"/>
      <c r="D97" s="884"/>
      <c r="E97" s="884"/>
      <c r="F97" s="884"/>
      <c r="G97" s="1047" t="s">
        <v>826</v>
      </c>
      <c r="H97" s="884"/>
      <c r="I97" s="773"/>
      <c r="J97" s="889"/>
      <c r="U97" s="1023"/>
    </row>
    <row r="98" spans="2:21">
      <c r="B98" s="1037"/>
      <c r="C98" s="884"/>
      <c r="D98" s="884"/>
      <c r="E98" s="884"/>
      <c r="F98" s="884"/>
      <c r="G98" s="884"/>
      <c r="H98" s="884"/>
      <c r="I98" s="773" t="s">
        <v>6801</v>
      </c>
      <c r="J98" s="889"/>
      <c r="U98" s="1023"/>
    </row>
    <row r="99" spans="2:21">
      <c r="B99" s="1040" t="s">
        <v>827</v>
      </c>
      <c r="C99" s="1041"/>
      <c r="D99" s="1041"/>
      <c r="E99" s="1041"/>
      <c r="F99" s="1041"/>
      <c r="G99" s="1041"/>
      <c r="H99" s="1041"/>
      <c r="I99" s="878" t="s">
        <v>6801</v>
      </c>
      <c r="J99" s="886"/>
      <c r="U99" s="1023"/>
    </row>
    <row r="100" spans="2:21">
      <c r="B100" s="1042" t="s">
        <v>828</v>
      </c>
      <c r="C100" s="1043"/>
      <c r="D100" s="1043"/>
      <c r="E100" s="1043"/>
      <c r="F100" s="1043"/>
      <c r="G100" s="1043"/>
      <c r="H100" s="1043"/>
      <c r="I100" s="880" t="s">
        <v>6801</v>
      </c>
      <c r="J100" s="893"/>
      <c r="U100" s="1023"/>
    </row>
    <row r="101" spans="2:21">
      <c r="B101" s="1038"/>
      <c r="C101" s="1039" t="s">
        <v>829</v>
      </c>
      <c r="D101" s="1039"/>
      <c r="E101" s="1039"/>
      <c r="F101" s="1039"/>
      <c r="G101" s="1039"/>
      <c r="H101" s="1039"/>
      <c r="I101" s="887" t="s">
        <v>6801</v>
      </c>
      <c r="J101" s="888"/>
      <c r="U101" s="1023"/>
    </row>
    <row r="102" spans="2:21" ht="33.75">
      <c r="B102" s="1038"/>
      <c r="C102" s="1039"/>
      <c r="D102" s="1039"/>
      <c r="E102" s="1039"/>
      <c r="F102" s="1039"/>
      <c r="G102" s="1039"/>
      <c r="H102" s="1039"/>
      <c r="I102" s="887" t="s">
        <v>3042</v>
      </c>
      <c r="J102" s="888"/>
      <c r="U102" s="1023"/>
    </row>
    <row r="103" spans="2:21" ht="67.5">
      <c r="B103" s="1038"/>
      <c r="C103" s="1039"/>
      <c r="D103" s="1039"/>
      <c r="E103" s="1039"/>
      <c r="F103" s="1039"/>
      <c r="G103" s="1039"/>
      <c r="H103" s="1039"/>
      <c r="I103" s="887" t="s">
        <v>3043</v>
      </c>
      <c r="J103" s="888"/>
      <c r="U103" s="1023"/>
    </row>
    <row r="104" spans="2:21" ht="45">
      <c r="B104" s="1038"/>
      <c r="C104" s="1039"/>
      <c r="D104" s="1039"/>
      <c r="E104" s="1039"/>
      <c r="F104" s="1039"/>
      <c r="G104" s="1039"/>
      <c r="H104" s="1039"/>
      <c r="I104" s="887" t="s">
        <v>3044</v>
      </c>
      <c r="J104" s="888"/>
      <c r="U104" s="1023"/>
    </row>
    <row r="105" spans="2:21">
      <c r="B105" s="1038"/>
      <c r="C105" s="1039" t="s">
        <v>830</v>
      </c>
      <c r="D105" s="1039"/>
      <c r="E105" s="1039"/>
      <c r="F105" s="1039"/>
      <c r="G105" s="1039"/>
      <c r="H105" s="1039"/>
      <c r="I105" s="887" t="s">
        <v>6801</v>
      </c>
      <c r="J105" s="888"/>
      <c r="U105" s="1023"/>
    </row>
    <row r="106" spans="2:21" ht="33.75">
      <c r="B106" s="1038"/>
      <c r="C106" s="1039"/>
      <c r="D106" s="1039"/>
      <c r="E106" s="1039"/>
      <c r="F106" s="1039"/>
      <c r="G106" s="1039"/>
      <c r="H106" s="1039"/>
      <c r="I106" s="887" t="s">
        <v>3045</v>
      </c>
      <c r="J106" s="888"/>
      <c r="U106" s="1023"/>
    </row>
    <row r="107" spans="2:21" ht="67.5">
      <c r="B107" s="1038"/>
      <c r="C107" s="1039"/>
      <c r="D107" s="1039"/>
      <c r="E107" s="1039"/>
      <c r="F107" s="1039"/>
      <c r="G107" s="1039"/>
      <c r="H107" s="1039"/>
      <c r="I107" s="887" t="s">
        <v>3046</v>
      </c>
      <c r="J107" s="888"/>
      <c r="U107" s="1023"/>
    </row>
    <row r="108" spans="2:21" ht="33.75">
      <c r="B108" s="1038"/>
      <c r="C108" s="1039"/>
      <c r="D108" s="1039"/>
      <c r="E108" s="1039"/>
      <c r="F108" s="1039"/>
      <c r="G108" s="1039"/>
      <c r="H108" s="1039"/>
      <c r="I108" s="887" t="s">
        <v>3047</v>
      </c>
      <c r="J108" s="888"/>
      <c r="U108" s="1023"/>
    </row>
    <row r="109" spans="2:21">
      <c r="B109" s="1037"/>
      <c r="C109" s="884"/>
      <c r="D109" s="884"/>
      <c r="E109" s="884"/>
      <c r="F109" s="884"/>
      <c r="G109" s="884"/>
      <c r="H109" s="884"/>
      <c r="I109" s="773" t="s">
        <v>6801</v>
      </c>
      <c r="J109" s="889"/>
      <c r="U109" s="1023"/>
    </row>
    <row r="110" spans="2:21">
      <c r="B110" s="1042" t="s">
        <v>831</v>
      </c>
      <c r="C110" s="1043"/>
      <c r="D110" s="1043"/>
      <c r="E110" s="1043"/>
      <c r="F110" s="1043"/>
      <c r="G110" s="1043"/>
      <c r="H110" s="1043"/>
      <c r="I110" s="880" t="s">
        <v>6801</v>
      </c>
      <c r="J110" s="893"/>
      <c r="U110" s="1023"/>
    </row>
    <row r="111" spans="2:21" ht="112.5">
      <c r="B111" s="1038"/>
      <c r="C111" s="1039"/>
      <c r="D111" s="1039"/>
      <c r="E111" s="1039"/>
      <c r="F111" s="1039"/>
      <c r="G111" s="1039"/>
      <c r="H111" s="1039"/>
      <c r="I111" s="887" t="s">
        <v>3048</v>
      </c>
      <c r="J111" s="888"/>
      <c r="U111" s="1023"/>
    </row>
    <row r="112" spans="2:21">
      <c r="B112" s="1037"/>
      <c r="C112" s="884"/>
      <c r="D112" s="884"/>
      <c r="E112" s="884"/>
      <c r="F112" s="884"/>
      <c r="G112" s="884"/>
      <c r="H112" s="884"/>
      <c r="I112" s="773" t="s">
        <v>6801</v>
      </c>
      <c r="J112" s="889"/>
      <c r="U112" s="1023"/>
    </row>
    <row r="113" spans="2:21">
      <c r="B113" s="1042" t="s">
        <v>832</v>
      </c>
      <c r="C113" s="1043"/>
      <c r="D113" s="1043"/>
      <c r="E113" s="1043"/>
      <c r="F113" s="1043"/>
      <c r="G113" s="1043"/>
      <c r="H113" s="1043"/>
      <c r="I113" s="880" t="s">
        <v>6801</v>
      </c>
      <c r="J113" s="893"/>
      <c r="U113" s="1023"/>
    </row>
    <row r="114" spans="2:21" ht="67.5">
      <c r="B114" s="1036"/>
      <c r="C114" s="883"/>
      <c r="D114" s="883"/>
      <c r="E114" s="883"/>
      <c r="F114" s="883"/>
      <c r="G114" s="883"/>
      <c r="H114" s="883"/>
      <c r="I114" s="873" t="s">
        <v>3049</v>
      </c>
      <c r="J114" s="892"/>
      <c r="U114" s="1023"/>
    </row>
    <row r="115" spans="2:21" ht="101.25">
      <c r="B115" s="1037"/>
      <c r="C115" s="884"/>
      <c r="D115" s="884"/>
      <c r="E115" s="884"/>
      <c r="F115" s="884"/>
      <c r="G115" s="884"/>
      <c r="H115" s="884"/>
      <c r="I115" s="773" t="s">
        <v>3050</v>
      </c>
      <c r="J115" s="889"/>
      <c r="U115" s="1023"/>
    </row>
    <row r="116" spans="2:21" ht="56.25">
      <c r="B116" s="1037"/>
      <c r="C116" s="884"/>
      <c r="D116" s="884"/>
      <c r="E116" s="884"/>
      <c r="F116" s="884"/>
      <c r="G116" s="884"/>
      <c r="H116" s="884"/>
      <c r="I116" s="773" t="s">
        <v>3051</v>
      </c>
      <c r="J116" s="889"/>
      <c r="U116" s="1023"/>
    </row>
    <row r="117" spans="2:21">
      <c r="B117" s="1045"/>
      <c r="C117" s="1046"/>
      <c r="D117" s="1046"/>
      <c r="E117" s="1046"/>
      <c r="F117" s="1046"/>
      <c r="G117" s="1046"/>
      <c r="H117" s="1046"/>
      <c r="I117" s="890" t="s">
        <v>6801</v>
      </c>
      <c r="J117" s="891"/>
      <c r="U117" s="1023"/>
    </row>
    <row r="118" spans="2:21">
      <c r="B118" s="1042" t="s">
        <v>833</v>
      </c>
      <c r="C118" s="1043"/>
      <c r="D118" s="1043"/>
      <c r="E118" s="1043"/>
      <c r="F118" s="1043"/>
      <c r="G118" s="1043"/>
      <c r="H118" s="1043"/>
      <c r="I118" s="880" t="s">
        <v>6801</v>
      </c>
      <c r="J118" s="893"/>
      <c r="U118" s="1023"/>
    </row>
    <row r="119" spans="2:21" ht="45">
      <c r="B119" s="1036"/>
      <c r="C119" s="883"/>
      <c r="D119" s="883"/>
      <c r="E119" s="883"/>
      <c r="F119" s="883"/>
      <c r="G119" s="883"/>
      <c r="H119" s="883"/>
      <c r="I119" s="873" t="s">
        <v>3052</v>
      </c>
      <c r="J119" s="892"/>
      <c r="U119" s="1023"/>
    </row>
    <row r="120" spans="2:21" ht="67.5">
      <c r="B120" s="1037"/>
      <c r="C120" s="884"/>
      <c r="D120" s="884"/>
      <c r="E120" s="884"/>
      <c r="F120" s="884"/>
      <c r="G120" s="884"/>
      <c r="H120" s="884"/>
      <c r="I120" s="773" t="s">
        <v>3053</v>
      </c>
      <c r="J120" s="889"/>
      <c r="U120" s="1023"/>
    </row>
    <row r="121" spans="2:21" ht="123.75">
      <c r="B121" s="1037"/>
      <c r="C121" s="884"/>
      <c r="D121" s="884"/>
      <c r="E121" s="884"/>
      <c r="F121" s="884"/>
      <c r="G121" s="884"/>
      <c r="H121" s="884"/>
      <c r="I121" s="773" t="s">
        <v>3054</v>
      </c>
      <c r="J121" s="889"/>
      <c r="U121" s="1023"/>
    </row>
    <row r="122" spans="2:21">
      <c r="B122" s="1045"/>
      <c r="C122" s="1046"/>
      <c r="D122" s="1046"/>
      <c r="E122" s="1046"/>
      <c r="F122" s="1046"/>
      <c r="G122" s="1046"/>
      <c r="H122" s="1046"/>
      <c r="I122" s="890" t="s">
        <v>6801</v>
      </c>
      <c r="J122" s="891"/>
      <c r="U122" s="1023"/>
    </row>
    <row r="123" spans="2:21">
      <c r="B123" s="1042" t="s">
        <v>834</v>
      </c>
      <c r="C123" s="1043"/>
      <c r="D123" s="1043"/>
      <c r="E123" s="1043"/>
      <c r="F123" s="1043"/>
      <c r="G123" s="1043"/>
      <c r="H123" s="1043"/>
      <c r="I123" s="880" t="s">
        <v>6801</v>
      </c>
      <c r="J123" s="893"/>
      <c r="U123" s="1023"/>
    </row>
    <row r="124" spans="2:21" ht="45">
      <c r="B124" s="1036"/>
      <c r="C124" s="883"/>
      <c r="D124" s="883"/>
      <c r="E124" s="883"/>
      <c r="F124" s="883"/>
      <c r="G124" s="883"/>
      <c r="H124" s="883"/>
      <c r="I124" s="873" t="s">
        <v>3055</v>
      </c>
      <c r="J124" s="892"/>
      <c r="U124" s="1023"/>
    </row>
    <row r="125" spans="2:21" ht="56.25">
      <c r="B125" s="1037"/>
      <c r="C125" s="884"/>
      <c r="D125" s="884"/>
      <c r="E125" s="884"/>
      <c r="F125" s="884"/>
      <c r="G125" s="884"/>
      <c r="H125" s="884"/>
      <c r="I125" s="773" t="s">
        <v>3056</v>
      </c>
      <c r="J125" s="889"/>
      <c r="U125" s="1023"/>
    </row>
    <row r="126" spans="2:21" ht="45">
      <c r="B126" s="1037"/>
      <c r="C126" s="884"/>
      <c r="D126" s="884"/>
      <c r="E126" s="884"/>
      <c r="F126" s="884"/>
      <c r="G126" s="884"/>
      <c r="H126" s="884"/>
      <c r="I126" s="773" t="s">
        <v>3057</v>
      </c>
      <c r="J126" s="889"/>
      <c r="U126" s="1023"/>
    </row>
    <row r="127" spans="2:21">
      <c r="B127" s="1037"/>
      <c r="C127" s="884"/>
      <c r="D127" s="884"/>
      <c r="E127" s="884"/>
      <c r="F127" s="884"/>
      <c r="G127" s="884"/>
      <c r="H127" s="884"/>
      <c r="I127" s="773" t="s">
        <v>6801</v>
      </c>
      <c r="J127" s="889"/>
      <c r="U127" s="1023"/>
    </row>
    <row r="128" spans="2:21">
      <c r="B128" s="1038"/>
      <c r="C128" s="1039"/>
      <c r="D128" s="1039"/>
      <c r="E128" s="1039"/>
      <c r="F128" s="1039"/>
      <c r="G128" s="1048" t="s">
        <v>835</v>
      </c>
      <c r="H128" s="1048"/>
      <c r="I128" s="887" t="s">
        <v>6801</v>
      </c>
      <c r="J128" s="888"/>
      <c r="U128" s="1023"/>
    </row>
    <row r="129" spans="2:21">
      <c r="B129" s="1038"/>
      <c r="C129" s="1039"/>
      <c r="D129" s="1039"/>
      <c r="E129" s="1039"/>
      <c r="F129" s="1039"/>
      <c r="G129" s="1049" t="s">
        <v>480</v>
      </c>
      <c r="H129" s="1049"/>
      <c r="I129" s="894" t="s">
        <v>6801</v>
      </c>
      <c r="J129" s="895"/>
      <c r="U129" s="1023"/>
    </row>
    <row r="130" spans="2:21">
      <c r="B130" s="1038"/>
      <c r="C130" s="1039"/>
      <c r="D130" s="1039"/>
      <c r="E130" s="1039"/>
      <c r="F130" s="1039"/>
      <c r="G130" s="1050" t="s">
        <v>836</v>
      </c>
      <c r="H130" s="1051"/>
      <c r="I130" s="896" t="s">
        <v>6801</v>
      </c>
      <c r="J130" s="897"/>
      <c r="U130" s="1023"/>
    </row>
    <row r="131" spans="2:21" ht="22.5">
      <c r="B131" s="1038"/>
      <c r="C131" s="1039"/>
      <c r="D131" s="1039"/>
      <c r="E131" s="1039"/>
      <c r="F131" s="1039"/>
      <c r="G131" s="922"/>
      <c r="H131" s="903" t="s">
        <v>837</v>
      </c>
      <c r="I131" s="898" t="s">
        <v>3058</v>
      </c>
      <c r="J131" s="899"/>
      <c r="U131" s="1023"/>
    </row>
    <row r="132" spans="2:21">
      <c r="B132" s="1038"/>
      <c r="C132" s="1039"/>
      <c r="D132" s="1039"/>
      <c r="E132" s="1039"/>
      <c r="F132" s="1039"/>
      <c r="G132" s="1050" t="s">
        <v>838</v>
      </c>
      <c r="H132" s="1051"/>
      <c r="I132" s="896" t="s">
        <v>6801</v>
      </c>
      <c r="J132" s="897"/>
      <c r="U132" s="1023"/>
    </row>
    <row r="133" spans="2:21" ht="22.5">
      <c r="B133" s="1038"/>
      <c r="C133" s="1039"/>
      <c r="D133" s="1039"/>
      <c r="E133" s="1039"/>
      <c r="F133" s="1039"/>
      <c r="G133" s="922"/>
      <c r="H133" s="903" t="s">
        <v>837</v>
      </c>
      <c r="I133" s="898" t="s">
        <v>3059</v>
      </c>
      <c r="J133" s="899"/>
      <c r="U133" s="1023"/>
    </row>
    <row r="134" spans="2:21">
      <c r="B134" s="1038"/>
      <c r="C134" s="1039"/>
      <c r="D134" s="1039"/>
      <c r="E134" s="1039"/>
      <c r="F134" s="1039"/>
      <c r="G134" s="1050" t="s">
        <v>839</v>
      </c>
      <c r="H134" s="1051"/>
      <c r="I134" s="896" t="s">
        <v>6801</v>
      </c>
      <c r="J134" s="897"/>
      <c r="U134" s="1023"/>
    </row>
    <row r="135" spans="2:21" ht="22.5">
      <c r="B135" s="1038"/>
      <c r="C135" s="1039"/>
      <c r="D135" s="1039"/>
      <c r="E135" s="1039"/>
      <c r="F135" s="1039"/>
      <c r="G135" s="922"/>
      <c r="H135" s="903" t="s">
        <v>837</v>
      </c>
      <c r="I135" s="898" t="s">
        <v>3060</v>
      </c>
      <c r="J135" s="899"/>
      <c r="U135" s="1023"/>
    </row>
    <row r="136" spans="2:21">
      <c r="B136" s="1038"/>
      <c r="C136" s="1039"/>
      <c r="D136" s="1039"/>
      <c r="E136" s="1039"/>
      <c r="F136" s="1039"/>
      <c r="G136" s="1050" t="s">
        <v>840</v>
      </c>
      <c r="H136" s="1051"/>
      <c r="I136" s="896" t="s">
        <v>6801</v>
      </c>
      <c r="J136" s="897"/>
      <c r="U136" s="1023"/>
    </row>
    <row r="137" spans="2:21" ht="22.5">
      <c r="B137" s="1038"/>
      <c r="C137" s="1039"/>
      <c r="D137" s="1039"/>
      <c r="E137" s="1039"/>
      <c r="F137" s="1039"/>
      <c r="G137" s="922"/>
      <c r="H137" s="903" t="s">
        <v>837</v>
      </c>
      <c r="I137" s="898" t="s">
        <v>3058</v>
      </c>
      <c r="J137" s="899"/>
      <c r="U137" s="1023"/>
    </row>
    <row r="138" spans="2:21">
      <c r="B138" s="1038"/>
      <c r="C138" s="1039"/>
      <c r="D138" s="1039"/>
      <c r="E138" s="1039"/>
      <c r="F138" s="1039"/>
      <c r="G138" s="1050" t="s">
        <v>841</v>
      </c>
      <c r="H138" s="1051"/>
      <c r="I138" s="896" t="s">
        <v>6801</v>
      </c>
      <c r="J138" s="897"/>
      <c r="U138" s="1023"/>
    </row>
    <row r="139" spans="2:21" ht="22.5">
      <c r="B139" s="1038"/>
      <c r="C139" s="1039"/>
      <c r="D139" s="1039"/>
      <c r="E139" s="1039"/>
      <c r="F139" s="1039"/>
      <c r="G139" s="922"/>
      <c r="H139" s="903" t="s">
        <v>837</v>
      </c>
      <c r="I139" s="898" t="s">
        <v>3060</v>
      </c>
      <c r="J139" s="899"/>
      <c r="U139" s="1023"/>
    </row>
    <row r="140" spans="2:21">
      <c r="B140" s="1038"/>
      <c r="C140" s="1039"/>
      <c r="D140" s="1039"/>
      <c r="E140" s="1039"/>
      <c r="F140" s="1039"/>
      <c r="G140" s="1050" t="s">
        <v>842</v>
      </c>
      <c r="H140" s="1051"/>
      <c r="I140" s="896" t="s">
        <v>6801</v>
      </c>
      <c r="J140" s="897"/>
      <c r="U140" s="1023"/>
    </row>
    <row r="141" spans="2:21" ht="45">
      <c r="B141" s="1038"/>
      <c r="C141" s="1039"/>
      <c r="D141" s="1039"/>
      <c r="E141" s="1039"/>
      <c r="F141" s="1039"/>
      <c r="G141" s="922"/>
      <c r="H141" s="903" t="s">
        <v>837</v>
      </c>
      <c r="I141" s="898" t="s">
        <v>3061</v>
      </c>
      <c r="J141" s="899"/>
      <c r="U141" s="1023"/>
    </row>
    <row r="142" spans="2:21">
      <c r="B142" s="1038"/>
      <c r="C142" s="1039"/>
      <c r="D142" s="1039"/>
      <c r="E142" s="1039"/>
      <c r="F142" s="1039"/>
      <c r="G142" s="1050" t="s">
        <v>843</v>
      </c>
      <c r="H142" s="1051"/>
      <c r="I142" s="896" t="s">
        <v>6801</v>
      </c>
      <c r="J142" s="897"/>
      <c r="U142" s="1023"/>
    </row>
    <row r="143" spans="2:21" ht="45">
      <c r="B143" s="1038"/>
      <c r="C143" s="1039"/>
      <c r="D143" s="1039"/>
      <c r="E143" s="1039"/>
      <c r="F143" s="1039"/>
      <c r="G143" s="922"/>
      <c r="H143" s="903" t="s">
        <v>837</v>
      </c>
      <c r="I143" s="898" t="s">
        <v>3062</v>
      </c>
      <c r="J143" s="899"/>
      <c r="U143" s="1023"/>
    </row>
    <row r="144" spans="2:21">
      <c r="B144" s="1038"/>
      <c r="C144" s="1039"/>
      <c r="D144" s="1039"/>
      <c r="E144" s="1039"/>
      <c r="F144" s="1039"/>
      <c r="G144" s="1050" t="s">
        <v>844</v>
      </c>
      <c r="H144" s="1051"/>
      <c r="I144" s="896" t="s">
        <v>6801</v>
      </c>
      <c r="J144" s="897"/>
      <c r="U144" s="1023"/>
    </row>
    <row r="145" spans="2:21" ht="22.5">
      <c r="B145" s="1038"/>
      <c r="C145" s="1039"/>
      <c r="D145" s="1039"/>
      <c r="E145" s="1039"/>
      <c r="F145" s="1039"/>
      <c r="G145" s="922"/>
      <c r="H145" s="903" t="s">
        <v>837</v>
      </c>
      <c r="I145" s="898" t="s">
        <v>3063</v>
      </c>
      <c r="J145" s="899"/>
      <c r="U145" s="1023"/>
    </row>
    <row r="146" spans="2:21">
      <c r="B146" s="1038"/>
      <c r="C146" s="1039"/>
      <c r="D146" s="1039"/>
      <c r="E146" s="1039"/>
      <c r="F146" s="1039"/>
      <c r="G146" s="1050" t="s">
        <v>845</v>
      </c>
      <c r="H146" s="1051"/>
      <c r="I146" s="896" t="s">
        <v>6801</v>
      </c>
      <c r="J146" s="897"/>
      <c r="U146" s="1023"/>
    </row>
    <row r="147" spans="2:21" ht="22.5">
      <c r="B147" s="1038"/>
      <c r="C147" s="1039"/>
      <c r="D147" s="1039"/>
      <c r="E147" s="1039"/>
      <c r="F147" s="1039"/>
      <c r="G147" s="1052"/>
      <c r="H147" s="903" t="s">
        <v>837</v>
      </c>
      <c r="I147" s="898" t="s">
        <v>3064</v>
      </c>
      <c r="J147" s="899"/>
      <c r="U147" s="1023"/>
    </row>
    <row r="148" spans="2:21" ht="135">
      <c r="B148" s="1045"/>
      <c r="C148" s="1046"/>
      <c r="D148" s="1046"/>
      <c r="E148" s="1046"/>
      <c r="F148" s="1046"/>
      <c r="G148" s="1046"/>
      <c r="H148" s="1053"/>
      <c r="I148" s="873" t="s">
        <v>3065</v>
      </c>
      <c r="J148" s="900"/>
      <c r="U148" s="1023"/>
    </row>
    <row r="149" spans="2:21">
      <c r="B149" s="1045"/>
      <c r="C149" s="1046"/>
      <c r="D149" s="1046"/>
      <c r="E149" s="1046"/>
      <c r="F149" s="1046"/>
      <c r="G149" s="1046"/>
      <c r="H149" s="1046"/>
      <c r="I149" s="890" t="s">
        <v>6801</v>
      </c>
      <c r="J149" s="891"/>
      <c r="U149" s="1023"/>
    </row>
    <row r="150" spans="2:21">
      <c r="B150" s="1042" t="s">
        <v>846</v>
      </c>
      <c r="C150" s="1043"/>
      <c r="D150" s="1043"/>
      <c r="E150" s="1043"/>
      <c r="F150" s="1043"/>
      <c r="G150" s="1043"/>
      <c r="H150" s="1043"/>
      <c r="I150" s="880" t="s">
        <v>6801</v>
      </c>
      <c r="J150" s="893"/>
      <c r="U150" s="1023"/>
    </row>
    <row r="151" spans="2:21" ht="90">
      <c r="B151" s="1045"/>
      <c r="C151" s="1046"/>
      <c r="D151" s="1046"/>
      <c r="E151" s="1046"/>
      <c r="F151" s="1046"/>
      <c r="G151" s="1046"/>
      <c r="H151" s="1046"/>
      <c r="I151" s="890" t="s">
        <v>3066</v>
      </c>
      <c r="J151" s="891"/>
      <c r="U151" s="1023"/>
    </row>
    <row r="152" spans="2:21">
      <c r="B152" s="1045"/>
      <c r="C152" s="1046"/>
      <c r="D152" s="1046"/>
      <c r="E152" s="1046"/>
      <c r="F152" s="1046"/>
      <c r="G152" s="1046"/>
      <c r="H152" s="1046"/>
      <c r="I152" s="890" t="s">
        <v>6801</v>
      </c>
      <c r="J152" s="891"/>
      <c r="U152" s="1023"/>
    </row>
    <row r="153" spans="2:21">
      <c r="B153" s="1042" t="s">
        <v>847</v>
      </c>
      <c r="C153" s="1043"/>
      <c r="D153" s="1043"/>
      <c r="E153" s="1043"/>
      <c r="F153" s="1043"/>
      <c r="G153" s="1043"/>
      <c r="H153" s="1043"/>
      <c r="I153" s="880" t="s">
        <v>6801</v>
      </c>
      <c r="J153" s="893"/>
      <c r="U153" s="1023"/>
    </row>
    <row r="154" spans="2:21" ht="157.5">
      <c r="B154" s="1045"/>
      <c r="C154" s="1046"/>
      <c r="D154" s="1046"/>
      <c r="E154" s="1046"/>
      <c r="F154" s="1046"/>
      <c r="G154" s="1046"/>
      <c r="H154" s="1046"/>
      <c r="I154" s="890" t="s">
        <v>3067</v>
      </c>
      <c r="J154" s="891"/>
      <c r="U154" s="1023"/>
    </row>
    <row r="155" spans="2:21">
      <c r="B155" s="1045"/>
      <c r="C155" s="1046"/>
      <c r="D155" s="1046"/>
      <c r="E155" s="1046"/>
      <c r="F155" s="1046"/>
      <c r="G155" s="1046"/>
      <c r="H155" s="1046"/>
      <c r="I155" s="890" t="s">
        <v>6801</v>
      </c>
      <c r="J155" s="891"/>
      <c r="U155" s="1023"/>
    </row>
    <row r="156" spans="2:21">
      <c r="B156" s="1040" t="s">
        <v>848</v>
      </c>
      <c r="C156" s="1041"/>
      <c r="D156" s="1041"/>
      <c r="E156" s="1041"/>
      <c r="F156" s="1041"/>
      <c r="G156" s="1041"/>
      <c r="H156" s="1041"/>
      <c r="I156" s="878" t="s">
        <v>6801</v>
      </c>
      <c r="J156" s="886"/>
      <c r="U156" s="1023"/>
    </row>
    <row r="157" spans="2:21">
      <c r="B157" s="1042" t="s">
        <v>849</v>
      </c>
      <c r="C157" s="1043"/>
      <c r="D157" s="1043"/>
      <c r="E157" s="1043"/>
      <c r="F157" s="1043"/>
      <c r="G157" s="1043"/>
      <c r="H157" s="1043"/>
      <c r="I157" s="880" t="s">
        <v>6801</v>
      </c>
      <c r="J157" s="893"/>
      <c r="U157" s="1023"/>
    </row>
    <row r="158" spans="2:21" ht="45">
      <c r="B158" s="1036"/>
      <c r="C158" s="883"/>
      <c r="D158" s="883"/>
      <c r="E158" s="883"/>
      <c r="F158" s="883"/>
      <c r="G158" s="883"/>
      <c r="H158" s="883"/>
      <c r="I158" s="873" t="s">
        <v>3068</v>
      </c>
      <c r="J158" s="892"/>
      <c r="U158" s="1023"/>
    </row>
    <row r="159" spans="2:21" ht="90">
      <c r="B159" s="1037"/>
      <c r="C159" s="884"/>
      <c r="D159" s="884"/>
      <c r="E159" s="884"/>
      <c r="F159" s="884"/>
      <c r="G159" s="884"/>
      <c r="H159" s="884"/>
      <c r="I159" s="773" t="s">
        <v>3069</v>
      </c>
      <c r="J159" s="889"/>
      <c r="U159" s="1023"/>
    </row>
    <row r="160" spans="2:21" ht="123.75">
      <c r="B160" s="1037"/>
      <c r="C160" s="884"/>
      <c r="D160" s="884"/>
      <c r="E160" s="884"/>
      <c r="F160" s="884"/>
      <c r="G160" s="884"/>
      <c r="H160" s="884"/>
      <c r="I160" s="773" t="s">
        <v>3070</v>
      </c>
      <c r="J160" s="889"/>
      <c r="U160" s="1023"/>
    </row>
    <row r="161" spans="2:21" ht="67.5">
      <c r="B161" s="1054"/>
      <c r="C161" s="777"/>
      <c r="D161" s="777"/>
      <c r="E161" s="777"/>
      <c r="F161" s="777"/>
      <c r="G161" s="777"/>
      <c r="H161" s="777"/>
      <c r="I161" s="775" t="s">
        <v>6837</v>
      </c>
      <c r="J161" s="901"/>
      <c r="U161" s="1023"/>
    </row>
    <row r="162" spans="2:21">
      <c r="B162" s="1055"/>
      <c r="C162" s="1056"/>
      <c r="D162" s="1056"/>
      <c r="E162" s="1056"/>
      <c r="F162" s="1056"/>
      <c r="G162" s="1056"/>
      <c r="H162" s="1056"/>
      <c r="I162" s="876" t="s">
        <v>6801</v>
      </c>
      <c r="J162" s="902"/>
      <c r="U162" s="1023"/>
    </row>
    <row r="163" spans="2:21">
      <c r="B163" s="1042" t="s">
        <v>850</v>
      </c>
      <c r="C163" s="1043"/>
      <c r="D163" s="1043"/>
      <c r="E163" s="1043"/>
      <c r="F163" s="1043"/>
      <c r="G163" s="1043"/>
      <c r="H163" s="1043"/>
      <c r="I163" s="880" t="s">
        <v>6801</v>
      </c>
      <c r="J163" s="893"/>
      <c r="U163" s="1023"/>
    </row>
    <row r="164" spans="2:21" ht="90">
      <c r="B164" s="1036"/>
      <c r="C164" s="883"/>
      <c r="D164" s="883"/>
      <c r="E164" s="883"/>
      <c r="F164" s="883"/>
      <c r="G164" s="883"/>
      <c r="H164" s="883"/>
      <c r="I164" s="873" t="s">
        <v>3071</v>
      </c>
      <c r="J164" s="892"/>
      <c r="U164" s="1023"/>
    </row>
    <row r="165" spans="2:21" ht="33.75">
      <c r="B165" s="1037"/>
      <c r="C165" s="884"/>
      <c r="D165" s="884"/>
      <c r="E165" s="884"/>
      <c r="F165" s="884"/>
      <c r="G165" s="884"/>
      <c r="H165" s="884"/>
      <c r="I165" s="773" t="s">
        <v>3072</v>
      </c>
      <c r="J165" s="889"/>
      <c r="U165" s="1023"/>
    </row>
    <row r="166" spans="2:21" ht="67.5">
      <c r="B166" s="1054"/>
      <c r="C166" s="777"/>
      <c r="D166" s="777"/>
      <c r="E166" s="777"/>
      <c r="F166" s="777"/>
      <c r="G166" s="777"/>
      <c r="H166" s="777"/>
      <c r="I166" s="775" t="s">
        <v>6836</v>
      </c>
      <c r="J166" s="901"/>
      <c r="U166" s="1023"/>
    </row>
    <row r="167" spans="2:21">
      <c r="B167" s="1055"/>
      <c r="C167" s="1056"/>
      <c r="D167" s="1056"/>
      <c r="E167" s="1056"/>
      <c r="F167" s="1056"/>
      <c r="G167" s="1056"/>
      <c r="H167" s="1056"/>
      <c r="I167" s="876" t="s">
        <v>6801</v>
      </c>
      <c r="J167" s="902"/>
      <c r="U167" s="1023"/>
    </row>
    <row r="168" spans="2:21">
      <c r="B168" s="1042" t="s">
        <v>851</v>
      </c>
      <c r="C168" s="1043"/>
      <c r="D168" s="1043"/>
      <c r="E168" s="1043"/>
      <c r="F168" s="1043"/>
      <c r="G168" s="1043"/>
      <c r="H168" s="1043"/>
      <c r="I168" s="880" t="s">
        <v>6801</v>
      </c>
      <c r="J168" s="893"/>
      <c r="U168" s="1023"/>
    </row>
    <row r="169" spans="2:21" ht="33.75">
      <c r="B169" s="1036"/>
      <c r="C169" s="883"/>
      <c r="D169" s="883"/>
      <c r="E169" s="883"/>
      <c r="F169" s="883"/>
      <c r="G169" s="883"/>
      <c r="H169" s="883"/>
      <c r="I169" s="873" t="s">
        <v>3073</v>
      </c>
      <c r="J169" s="892"/>
      <c r="U169" s="1023"/>
    </row>
    <row r="170" spans="2:21" ht="168.75">
      <c r="B170" s="1037"/>
      <c r="C170" s="884"/>
      <c r="D170" s="884"/>
      <c r="E170" s="884"/>
      <c r="F170" s="884"/>
      <c r="G170" s="884"/>
      <c r="H170" s="884"/>
      <c r="I170" s="773" t="s">
        <v>3074</v>
      </c>
      <c r="J170" s="889"/>
      <c r="U170" s="1023"/>
    </row>
    <row r="171" spans="2:21" ht="45">
      <c r="B171" s="1037"/>
      <c r="C171" s="884"/>
      <c r="D171" s="884"/>
      <c r="E171" s="884"/>
      <c r="F171" s="884"/>
      <c r="G171" s="884"/>
      <c r="H171" s="884"/>
      <c r="I171" s="773" t="s">
        <v>3075</v>
      </c>
      <c r="J171" s="889"/>
      <c r="U171" s="1023"/>
    </row>
    <row r="172" spans="2:21" ht="78.75">
      <c r="B172" s="1054"/>
      <c r="C172" s="777"/>
      <c r="D172" s="777"/>
      <c r="E172" s="777"/>
      <c r="F172" s="777"/>
      <c r="G172" s="777"/>
      <c r="H172" s="777"/>
      <c r="I172" s="775" t="s">
        <v>3076</v>
      </c>
      <c r="J172" s="901"/>
      <c r="U172" s="1023"/>
    </row>
    <row r="173" spans="2:21">
      <c r="B173" s="1055"/>
      <c r="C173" s="1056"/>
      <c r="D173" s="1056"/>
      <c r="E173" s="1056"/>
      <c r="F173" s="1056"/>
      <c r="G173" s="1056"/>
      <c r="H173" s="1056"/>
      <c r="I173" s="876" t="s">
        <v>6801</v>
      </c>
      <c r="J173" s="902"/>
      <c r="U173" s="1023"/>
    </row>
    <row r="174" spans="2:21">
      <c r="B174" s="1042" t="s">
        <v>852</v>
      </c>
      <c r="C174" s="1043"/>
      <c r="D174" s="1043"/>
      <c r="E174" s="1043"/>
      <c r="F174" s="1043"/>
      <c r="G174" s="1043"/>
      <c r="H174" s="1043"/>
      <c r="I174" s="880" t="s">
        <v>6801</v>
      </c>
      <c r="J174" s="893"/>
      <c r="U174" s="1023"/>
    </row>
    <row r="175" spans="2:21" ht="90">
      <c r="B175" s="1036"/>
      <c r="C175" s="883"/>
      <c r="D175" s="883"/>
      <c r="E175" s="883"/>
      <c r="F175" s="883"/>
      <c r="G175" s="883"/>
      <c r="H175" s="883"/>
      <c r="I175" s="873" t="s">
        <v>3077</v>
      </c>
      <c r="J175" s="892"/>
      <c r="U175" s="1023"/>
    </row>
    <row r="176" spans="2:21">
      <c r="B176" s="1055"/>
      <c r="C176" s="1056"/>
      <c r="D176" s="1056"/>
      <c r="E176" s="1056"/>
      <c r="F176" s="1056"/>
      <c r="G176" s="1056"/>
      <c r="H176" s="1056"/>
      <c r="I176" s="876" t="s">
        <v>6801</v>
      </c>
      <c r="J176" s="902"/>
      <c r="U176" s="1023"/>
    </row>
    <row r="177" spans="2:21">
      <c r="B177" s="1042" t="s">
        <v>853</v>
      </c>
      <c r="C177" s="1043"/>
      <c r="D177" s="1043"/>
      <c r="E177" s="1043"/>
      <c r="F177" s="1043"/>
      <c r="G177" s="1043"/>
      <c r="H177" s="1043"/>
      <c r="I177" s="880" t="s">
        <v>6801</v>
      </c>
      <c r="J177" s="893"/>
      <c r="U177" s="1023"/>
    </row>
    <row r="178" spans="2:21" ht="67.5">
      <c r="B178" s="1036"/>
      <c r="C178" s="883"/>
      <c r="D178" s="883"/>
      <c r="E178" s="883"/>
      <c r="F178" s="883"/>
      <c r="G178" s="883"/>
      <c r="H178" s="883"/>
      <c r="I178" s="873" t="s">
        <v>3078</v>
      </c>
      <c r="J178" s="892"/>
      <c r="U178" s="1023"/>
    </row>
    <row r="179" spans="2:21">
      <c r="B179" s="1055"/>
      <c r="C179" s="1056"/>
      <c r="D179" s="1056"/>
      <c r="E179" s="1056"/>
      <c r="F179" s="1056"/>
      <c r="G179" s="1056"/>
      <c r="H179" s="1056"/>
      <c r="I179" s="876" t="s">
        <v>6801</v>
      </c>
      <c r="J179" s="902"/>
      <c r="U179" s="1023"/>
    </row>
    <row r="180" spans="2:21">
      <c r="B180" s="1040" t="s">
        <v>854</v>
      </c>
      <c r="C180" s="1041"/>
      <c r="D180" s="1041"/>
      <c r="E180" s="1041"/>
      <c r="F180" s="1041"/>
      <c r="G180" s="1041"/>
      <c r="H180" s="1041"/>
      <c r="I180" s="878" t="s">
        <v>6801</v>
      </c>
      <c r="J180" s="886"/>
      <c r="U180" s="1023"/>
    </row>
    <row r="181" spans="2:21">
      <c r="B181" s="1042" t="s">
        <v>855</v>
      </c>
      <c r="C181" s="1043"/>
      <c r="D181" s="1043"/>
      <c r="E181" s="1043"/>
      <c r="F181" s="1043"/>
      <c r="G181" s="1043"/>
      <c r="H181" s="1043"/>
      <c r="I181" s="880" t="s">
        <v>6801</v>
      </c>
      <c r="J181" s="893"/>
      <c r="U181" s="1023"/>
    </row>
    <row r="182" spans="2:21" ht="45">
      <c r="B182" s="1036"/>
      <c r="C182" s="883"/>
      <c r="D182" s="883"/>
      <c r="E182" s="883"/>
      <c r="F182" s="883"/>
      <c r="G182" s="883"/>
      <c r="H182" s="883"/>
      <c r="I182" s="873" t="s">
        <v>3079</v>
      </c>
      <c r="J182" s="892"/>
      <c r="U182" s="1023"/>
    </row>
    <row r="183" spans="2:21" ht="56.25">
      <c r="B183" s="1037"/>
      <c r="C183" s="884"/>
      <c r="D183" s="884"/>
      <c r="E183" s="884"/>
      <c r="F183" s="884"/>
      <c r="G183" s="884"/>
      <c r="H183" s="884"/>
      <c r="I183" s="773" t="s">
        <v>3080</v>
      </c>
      <c r="J183" s="889"/>
      <c r="U183" s="1023"/>
    </row>
    <row r="184" spans="2:21">
      <c r="B184" s="1037"/>
      <c r="C184" s="884" t="s">
        <v>856</v>
      </c>
      <c r="D184" s="884"/>
      <c r="E184" s="884"/>
      <c r="F184" s="884"/>
      <c r="G184" s="884"/>
      <c r="H184" s="884"/>
      <c r="I184" s="773" t="s">
        <v>6801</v>
      </c>
      <c r="J184" s="889"/>
      <c r="U184" s="1023"/>
    </row>
    <row r="185" spans="2:21">
      <c r="B185" s="1037"/>
      <c r="C185" s="884"/>
      <c r="D185" s="884" t="s">
        <v>857</v>
      </c>
      <c r="E185" s="884"/>
      <c r="F185" s="884"/>
      <c r="G185" s="884"/>
      <c r="H185" s="884"/>
      <c r="I185" s="773" t="s">
        <v>6801</v>
      </c>
      <c r="J185" s="889"/>
      <c r="U185" s="1023"/>
    </row>
    <row r="186" spans="2:21" ht="22.5">
      <c r="B186" s="1037"/>
      <c r="C186" s="884"/>
      <c r="D186" s="884"/>
      <c r="E186" s="884"/>
      <c r="F186" s="884"/>
      <c r="G186" s="884"/>
      <c r="H186" s="884"/>
      <c r="I186" s="773" t="s">
        <v>3081</v>
      </c>
      <c r="J186" s="889"/>
      <c r="U186" s="1023"/>
    </row>
    <row r="187" spans="2:21" ht="22.5">
      <c r="B187" s="1037"/>
      <c r="C187" s="884"/>
      <c r="D187" s="884"/>
      <c r="E187" s="884"/>
      <c r="F187" s="884"/>
      <c r="G187" s="884"/>
      <c r="H187" s="884"/>
      <c r="I187" s="773" t="s">
        <v>3082</v>
      </c>
      <c r="J187" s="889"/>
      <c r="U187" s="1023"/>
    </row>
    <row r="188" spans="2:21">
      <c r="B188" s="1037"/>
      <c r="C188" s="884"/>
      <c r="D188" s="884" t="s">
        <v>858</v>
      </c>
      <c r="E188" s="884"/>
      <c r="F188" s="884"/>
      <c r="G188" s="884"/>
      <c r="H188" s="884"/>
      <c r="I188" s="773" t="s">
        <v>6801</v>
      </c>
      <c r="J188" s="889"/>
      <c r="U188" s="1023"/>
    </row>
    <row r="189" spans="2:21" ht="22.5">
      <c r="B189" s="1037"/>
      <c r="C189" s="884"/>
      <c r="D189" s="884"/>
      <c r="E189" s="884"/>
      <c r="F189" s="884"/>
      <c r="G189" s="884"/>
      <c r="H189" s="884"/>
      <c r="I189" s="773" t="s">
        <v>3081</v>
      </c>
      <c r="J189" s="889"/>
      <c r="U189" s="1023"/>
    </row>
    <row r="190" spans="2:21" ht="22.5">
      <c r="B190" s="1037"/>
      <c r="C190" s="884"/>
      <c r="D190" s="884"/>
      <c r="E190" s="884"/>
      <c r="F190" s="884"/>
      <c r="G190" s="884"/>
      <c r="H190" s="884"/>
      <c r="I190" s="773" t="s">
        <v>3083</v>
      </c>
      <c r="J190" s="889"/>
      <c r="U190" s="1023"/>
    </row>
    <row r="191" spans="2:21">
      <c r="B191" s="1037"/>
      <c r="C191" s="884"/>
      <c r="D191" s="884" t="s">
        <v>859</v>
      </c>
      <c r="E191" s="884"/>
      <c r="F191" s="884"/>
      <c r="G191" s="884"/>
      <c r="H191" s="884"/>
      <c r="I191" s="773" t="s">
        <v>6801</v>
      </c>
      <c r="J191" s="889"/>
      <c r="U191" s="1023"/>
    </row>
    <row r="192" spans="2:21" ht="22.5">
      <c r="B192" s="1037"/>
      <c r="C192" s="884"/>
      <c r="D192" s="884"/>
      <c r="E192" s="884"/>
      <c r="F192" s="884"/>
      <c r="G192" s="884"/>
      <c r="H192" s="884"/>
      <c r="I192" s="773" t="s">
        <v>3081</v>
      </c>
      <c r="J192" s="889"/>
      <c r="U192" s="1023"/>
    </row>
    <row r="193" spans="2:21" ht="22.5">
      <c r="B193" s="1037"/>
      <c r="C193" s="884"/>
      <c r="D193" s="884"/>
      <c r="E193" s="884"/>
      <c r="F193" s="884"/>
      <c r="G193" s="884"/>
      <c r="H193" s="884"/>
      <c r="I193" s="773" t="s">
        <v>3083</v>
      </c>
      <c r="J193" s="889"/>
      <c r="U193" s="1023"/>
    </row>
    <row r="194" spans="2:21">
      <c r="B194" s="1037"/>
      <c r="C194" s="884" t="s">
        <v>860</v>
      </c>
      <c r="D194" s="884"/>
      <c r="E194" s="884"/>
      <c r="F194" s="884"/>
      <c r="G194" s="884"/>
      <c r="H194" s="884"/>
      <c r="I194" s="773" t="s">
        <v>6801</v>
      </c>
      <c r="J194" s="889"/>
      <c r="U194" s="1023"/>
    </row>
    <row r="195" spans="2:21" ht="22.5">
      <c r="B195" s="1037"/>
      <c r="C195" s="884"/>
      <c r="D195" s="884"/>
      <c r="E195" s="884"/>
      <c r="F195" s="884"/>
      <c r="G195" s="884"/>
      <c r="H195" s="884"/>
      <c r="I195" s="773" t="s">
        <v>3081</v>
      </c>
      <c r="J195" s="889"/>
      <c r="U195" s="1023"/>
    </row>
    <row r="196" spans="2:21" ht="22.5">
      <c r="B196" s="1037"/>
      <c r="C196" s="884"/>
      <c r="D196" s="884"/>
      <c r="E196" s="884"/>
      <c r="F196" s="884"/>
      <c r="G196" s="884"/>
      <c r="H196" s="884"/>
      <c r="I196" s="773" t="s">
        <v>3084</v>
      </c>
      <c r="J196" s="889"/>
      <c r="U196" s="1023"/>
    </row>
    <row r="197" spans="2:21">
      <c r="B197" s="1037"/>
      <c r="C197" s="884"/>
      <c r="D197" s="884"/>
      <c r="E197" s="884"/>
      <c r="F197" s="884"/>
      <c r="G197" s="884"/>
      <c r="H197" s="884"/>
      <c r="I197" s="773" t="s">
        <v>6801</v>
      </c>
      <c r="J197" s="889"/>
      <c r="U197" s="1023"/>
    </row>
    <row r="198" spans="2:21">
      <c r="B198" s="1042" t="s">
        <v>861</v>
      </c>
      <c r="C198" s="1043"/>
      <c r="D198" s="1043"/>
      <c r="E198" s="1043"/>
      <c r="F198" s="1043"/>
      <c r="G198" s="1043"/>
      <c r="H198" s="1043"/>
      <c r="I198" s="880" t="s">
        <v>6801</v>
      </c>
      <c r="J198" s="893"/>
      <c r="U198" s="1023"/>
    </row>
    <row r="199" spans="2:21" ht="101.25">
      <c r="B199" s="1038"/>
      <c r="C199" s="1039"/>
      <c r="D199" s="1039"/>
      <c r="E199" s="1039"/>
      <c r="F199" s="1039"/>
      <c r="G199" s="1039"/>
      <c r="H199" s="1039"/>
      <c r="I199" s="887" t="s">
        <v>3085</v>
      </c>
      <c r="J199" s="888"/>
      <c r="U199" s="1023"/>
    </row>
    <row r="200" spans="2:21">
      <c r="B200" s="1037"/>
      <c r="C200" s="884"/>
      <c r="D200" s="884"/>
      <c r="E200" s="884"/>
      <c r="F200" s="884"/>
      <c r="G200" s="884"/>
      <c r="H200" s="884"/>
      <c r="I200" s="773" t="s">
        <v>6801</v>
      </c>
      <c r="J200" s="889"/>
      <c r="U200" s="1023"/>
    </row>
    <row r="201" spans="2:21">
      <c r="B201" s="1040" t="s">
        <v>862</v>
      </c>
      <c r="C201" s="1041"/>
      <c r="D201" s="1041"/>
      <c r="E201" s="1041"/>
      <c r="F201" s="1041"/>
      <c r="G201" s="1041"/>
      <c r="H201" s="1041"/>
      <c r="I201" s="878" t="s">
        <v>6801</v>
      </c>
      <c r="J201" s="886"/>
      <c r="U201" s="1023"/>
    </row>
    <row r="202" spans="2:21" ht="67.5">
      <c r="B202" s="1036"/>
      <c r="C202" s="883"/>
      <c r="D202" s="883"/>
      <c r="E202" s="883"/>
      <c r="F202" s="883"/>
      <c r="G202" s="883"/>
      <c r="H202" s="883"/>
      <c r="I202" s="873" t="s">
        <v>3086</v>
      </c>
      <c r="J202" s="892"/>
      <c r="U202" s="1023"/>
    </row>
    <row r="203" spans="2:21" ht="56.25">
      <c r="B203" s="1037"/>
      <c r="C203" s="884"/>
      <c r="D203" s="884"/>
      <c r="E203" s="884"/>
      <c r="F203" s="884"/>
      <c r="G203" s="884"/>
      <c r="H203" s="884"/>
      <c r="I203" s="773" t="s">
        <v>3087</v>
      </c>
      <c r="J203" s="889"/>
      <c r="U203" s="1023"/>
    </row>
    <row r="204" spans="2:21">
      <c r="B204" s="1045"/>
      <c r="C204" s="1046"/>
      <c r="D204" s="1046"/>
      <c r="E204" s="1046"/>
      <c r="F204" s="1046"/>
      <c r="G204" s="1046"/>
      <c r="H204" s="1046"/>
      <c r="I204" s="890" t="s">
        <v>6801</v>
      </c>
      <c r="J204" s="891"/>
      <c r="U204" s="1023"/>
    </row>
    <row r="205" spans="2:21">
      <c r="B205" s="1042" t="s">
        <v>863</v>
      </c>
      <c r="C205" s="1043"/>
      <c r="D205" s="1043"/>
      <c r="E205" s="1043"/>
      <c r="F205" s="1043"/>
      <c r="G205" s="1043"/>
      <c r="H205" s="1043"/>
      <c r="I205" s="880" t="s">
        <v>6801</v>
      </c>
      <c r="J205" s="893"/>
      <c r="U205" s="1023"/>
    </row>
    <row r="206" spans="2:21" ht="67.5">
      <c r="B206" s="1036"/>
      <c r="C206" s="883"/>
      <c r="D206" s="883"/>
      <c r="E206" s="883"/>
      <c r="F206" s="883"/>
      <c r="G206" s="883"/>
      <c r="H206" s="883"/>
      <c r="I206" s="873" t="s">
        <v>3088</v>
      </c>
      <c r="J206" s="892"/>
      <c r="U206" s="1023"/>
    </row>
    <row r="207" spans="2:21">
      <c r="B207" s="1037"/>
      <c r="C207" s="884" t="s">
        <v>864</v>
      </c>
      <c r="D207" s="884"/>
      <c r="E207" s="884"/>
      <c r="F207" s="884"/>
      <c r="G207" s="884"/>
      <c r="H207" s="884"/>
      <c r="I207" s="773" t="s">
        <v>6801</v>
      </c>
      <c r="J207" s="889"/>
      <c r="U207" s="1023"/>
    </row>
    <row r="208" spans="2:21">
      <c r="B208" s="1037"/>
      <c r="C208" s="884"/>
      <c r="D208" s="884" t="s">
        <v>865</v>
      </c>
      <c r="E208" s="884"/>
      <c r="F208" s="884"/>
      <c r="G208" s="884"/>
      <c r="H208" s="884"/>
      <c r="I208" s="773" t="s">
        <v>6801</v>
      </c>
      <c r="J208" s="889"/>
      <c r="U208" s="1023"/>
    </row>
    <row r="209" spans="2:21" ht="56.25">
      <c r="B209" s="1037"/>
      <c r="C209" s="884"/>
      <c r="D209" s="884"/>
      <c r="E209" s="884"/>
      <c r="F209" s="884"/>
      <c r="G209" s="884"/>
      <c r="H209" s="884"/>
      <c r="I209" s="773" t="s">
        <v>3089</v>
      </c>
      <c r="J209" s="889"/>
      <c r="U209" s="1023"/>
    </row>
    <row r="210" spans="2:21">
      <c r="B210" s="1037"/>
      <c r="C210" s="884"/>
      <c r="D210" s="884"/>
      <c r="E210" s="884"/>
      <c r="F210" s="884"/>
      <c r="G210" s="884"/>
      <c r="H210" s="884"/>
      <c r="I210" s="773" t="s">
        <v>6801</v>
      </c>
      <c r="J210" s="889"/>
      <c r="U210" s="1023"/>
    </row>
    <row r="211" spans="2:21">
      <c r="B211" s="1037"/>
      <c r="C211" s="884"/>
      <c r="D211" s="884"/>
      <c r="E211" s="884"/>
      <c r="F211" s="884"/>
      <c r="G211" s="1057" t="s">
        <v>866</v>
      </c>
      <c r="H211" s="777"/>
      <c r="I211" s="876"/>
      <c r="J211" s="901"/>
      <c r="U211" s="1023"/>
    </row>
    <row r="212" spans="2:21">
      <c r="B212" s="1037"/>
      <c r="C212" s="884"/>
      <c r="D212" s="884"/>
      <c r="E212" s="884"/>
      <c r="F212" s="884"/>
      <c r="G212" s="1058" t="s">
        <v>867</v>
      </c>
      <c r="H212" s="1059"/>
      <c r="I212" s="894" t="s">
        <v>6801</v>
      </c>
      <c r="J212" s="895"/>
      <c r="U212" s="1023"/>
    </row>
    <row r="213" spans="2:21">
      <c r="B213" s="1037"/>
      <c r="C213" s="884"/>
      <c r="D213" s="884"/>
      <c r="E213" s="884"/>
      <c r="F213" s="884"/>
      <c r="G213" s="923" t="s">
        <v>868</v>
      </c>
      <c r="H213" s="921"/>
      <c r="I213" s="896" t="s">
        <v>6801</v>
      </c>
      <c r="J213" s="897"/>
      <c r="U213" s="1023"/>
    </row>
    <row r="214" spans="2:21" ht="22.5">
      <c r="B214" s="1037"/>
      <c r="C214" s="884"/>
      <c r="D214" s="884"/>
      <c r="E214" s="884"/>
      <c r="F214" s="884"/>
      <c r="G214" s="1060"/>
      <c r="H214" s="1061" t="s">
        <v>869</v>
      </c>
      <c r="I214" s="873" t="s">
        <v>3090</v>
      </c>
      <c r="J214" s="900"/>
      <c r="U214" s="1023"/>
    </row>
    <row r="215" spans="2:21">
      <c r="B215" s="1037"/>
      <c r="C215" s="884"/>
      <c r="D215" s="884"/>
      <c r="E215" s="884"/>
      <c r="F215" s="884"/>
      <c r="G215" s="923" t="s">
        <v>870</v>
      </c>
      <c r="H215" s="921"/>
      <c r="I215" s="896" t="s">
        <v>6801</v>
      </c>
      <c r="J215" s="897"/>
      <c r="U215" s="1023"/>
    </row>
    <row r="216" spans="2:21" ht="22.5">
      <c r="B216" s="1037"/>
      <c r="C216" s="884"/>
      <c r="D216" s="884"/>
      <c r="E216" s="884"/>
      <c r="F216" s="884"/>
      <c r="G216" s="1052"/>
      <c r="H216" s="1062" t="s">
        <v>869</v>
      </c>
      <c r="I216" s="903" t="s">
        <v>3091</v>
      </c>
      <c r="J216" s="899"/>
      <c r="U216" s="1023"/>
    </row>
    <row r="217" spans="2:21">
      <c r="B217" s="1037"/>
      <c r="C217" s="884"/>
      <c r="D217" s="884"/>
      <c r="E217" s="884"/>
      <c r="F217" s="884"/>
      <c r="G217" s="923" t="s">
        <v>871</v>
      </c>
      <c r="H217" s="921"/>
      <c r="I217" s="896" t="s">
        <v>6801</v>
      </c>
      <c r="J217" s="897"/>
      <c r="U217" s="1023"/>
    </row>
    <row r="218" spans="2:21" ht="22.5">
      <c r="B218" s="1037"/>
      <c r="C218" s="884"/>
      <c r="D218" s="884"/>
      <c r="E218" s="884"/>
      <c r="F218" s="884"/>
      <c r="G218" s="1052"/>
      <c r="H218" s="1062" t="s">
        <v>869</v>
      </c>
      <c r="I218" s="903" t="s">
        <v>3092</v>
      </c>
      <c r="J218" s="899"/>
      <c r="U218" s="1023"/>
    </row>
    <row r="219" spans="2:21">
      <c r="B219" s="1037"/>
      <c r="C219" s="884"/>
      <c r="D219" s="884"/>
      <c r="E219" s="884"/>
      <c r="F219" s="884"/>
      <c r="G219" s="923" t="s">
        <v>872</v>
      </c>
      <c r="H219" s="921"/>
      <c r="I219" s="896" t="s">
        <v>6801</v>
      </c>
      <c r="J219" s="897"/>
      <c r="U219" s="1023"/>
    </row>
    <row r="220" spans="2:21" ht="22.5">
      <c r="B220" s="1037"/>
      <c r="C220" s="884"/>
      <c r="D220" s="884"/>
      <c r="E220" s="884"/>
      <c r="F220" s="884"/>
      <c r="G220" s="1060"/>
      <c r="H220" s="1061" t="s">
        <v>869</v>
      </c>
      <c r="I220" s="873" t="s">
        <v>3093</v>
      </c>
      <c r="J220" s="900"/>
      <c r="U220" s="1023"/>
    </row>
    <row r="221" spans="2:21">
      <c r="B221" s="1037"/>
      <c r="C221" s="884"/>
      <c r="D221" s="884"/>
      <c r="E221" s="884"/>
      <c r="F221" s="884"/>
      <c r="G221" s="923" t="s">
        <v>873</v>
      </c>
      <c r="H221" s="921"/>
      <c r="I221" s="896" t="s">
        <v>6801</v>
      </c>
      <c r="J221" s="897"/>
      <c r="U221" s="1023"/>
    </row>
    <row r="222" spans="2:21" ht="22.5">
      <c r="B222" s="1037"/>
      <c r="C222" s="884"/>
      <c r="D222" s="884"/>
      <c r="E222" s="884"/>
      <c r="F222" s="884"/>
      <c r="G222" s="1052"/>
      <c r="H222" s="1062" t="s">
        <v>869</v>
      </c>
      <c r="I222" s="903" t="s">
        <v>3094</v>
      </c>
      <c r="J222" s="899"/>
      <c r="U222" s="1023"/>
    </row>
    <row r="223" spans="2:21">
      <c r="B223" s="1037"/>
      <c r="C223" s="884"/>
      <c r="D223" s="884"/>
      <c r="E223" s="884"/>
      <c r="F223" s="884"/>
      <c r="G223" s="923" t="s">
        <v>874</v>
      </c>
      <c r="H223" s="921"/>
      <c r="I223" s="896"/>
      <c r="J223" s="897"/>
      <c r="U223" s="1023"/>
    </row>
    <row r="224" spans="2:21" ht="22.5">
      <c r="B224" s="1037"/>
      <c r="C224" s="884"/>
      <c r="D224" s="884"/>
      <c r="E224" s="884"/>
      <c r="F224" s="884"/>
      <c r="G224" s="1052"/>
      <c r="H224" s="1062" t="s">
        <v>869</v>
      </c>
      <c r="I224" s="903" t="s">
        <v>3095</v>
      </c>
      <c r="J224" s="899"/>
      <c r="U224" s="1023"/>
    </row>
    <row r="225" spans="2:21">
      <c r="B225" s="1037"/>
      <c r="C225" s="884"/>
      <c r="D225" s="884"/>
      <c r="E225" s="884"/>
      <c r="F225" s="884"/>
      <c r="G225" s="923" t="s">
        <v>875</v>
      </c>
      <c r="H225" s="921"/>
      <c r="I225" s="896" t="s">
        <v>6801</v>
      </c>
      <c r="J225" s="897"/>
      <c r="U225" s="1023"/>
    </row>
    <row r="226" spans="2:21" ht="22.5">
      <c r="B226" s="1037"/>
      <c r="C226" s="884"/>
      <c r="D226" s="884"/>
      <c r="E226" s="884"/>
      <c r="F226" s="884"/>
      <c r="G226" s="1052"/>
      <c r="H226" s="1062" t="s">
        <v>869</v>
      </c>
      <c r="I226" s="903" t="s">
        <v>3096</v>
      </c>
      <c r="J226" s="899"/>
      <c r="U226" s="1023"/>
    </row>
    <row r="227" spans="2:21">
      <c r="B227" s="1037"/>
      <c r="C227" s="884"/>
      <c r="D227" s="884"/>
      <c r="E227" s="884"/>
      <c r="F227" s="884"/>
      <c r="G227" s="923" t="s">
        <v>876</v>
      </c>
      <c r="H227" s="921"/>
      <c r="I227" s="896"/>
      <c r="J227" s="897"/>
      <c r="U227" s="1023"/>
    </row>
    <row r="228" spans="2:21" ht="22.5">
      <c r="B228" s="1037"/>
      <c r="C228" s="884"/>
      <c r="D228" s="884"/>
      <c r="E228" s="884"/>
      <c r="F228" s="884"/>
      <c r="G228" s="1052"/>
      <c r="H228" s="1062" t="s">
        <v>869</v>
      </c>
      <c r="I228" s="903" t="s">
        <v>3097</v>
      </c>
      <c r="J228" s="899"/>
      <c r="U228" s="1023"/>
    </row>
    <row r="229" spans="2:21">
      <c r="B229" s="1037"/>
      <c r="C229" s="884"/>
      <c r="D229" s="884"/>
      <c r="E229" s="884"/>
      <c r="F229" s="884"/>
      <c r="G229" s="923" t="s">
        <v>877</v>
      </c>
      <c r="H229" s="921"/>
      <c r="I229" s="896" t="s">
        <v>6801</v>
      </c>
      <c r="J229" s="897"/>
      <c r="U229" s="1023"/>
    </row>
    <row r="230" spans="2:21" ht="22.5">
      <c r="B230" s="1037"/>
      <c r="C230" s="884"/>
      <c r="D230" s="884"/>
      <c r="E230" s="884"/>
      <c r="F230" s="884"/>
      <c r="G230" s="1052"/>
      <c r="H230" s="1062" t="s">
        <v>869</v>
      </c>
      <c r="I230" s="903" t="s">
        <v>3098</v>
      </c>
      <c r="J230" s="899"/>
      <c r="U230" s="1023"/>
    </row>
    <row r="231" spans="2:21">
      <c r="B231" s="1037"/>
      <c r="C231" s="884"/>
      <c r="D231" s="884"/>
      <c r="E231" s="884"/>
      <c r="F231" s="884"/>
      <c r="G231" s="923" t="s">
        <v>878</v>
      </c>
      <c r="H231" s="921"/>
      <c r="I231" s="896" t="s">
        <v>6801</v>
      </c>
      <c r="J231" s="897"/>
      <c r="U231" s="1023"/>
    </row>
    <row r="232" spans="2:21" ht="22.5">
      <c r="B232" s="1037"/>
      <c r="C232" s="884"/>
      <c r="D232" s="884"/>
      <c r="E232" s="884"/>
      <c r="F232" s="884"/>
      <c r="G232" s="1050"/>
      <c r="H232" s="1062" t="s">
        <v>879</v>
      </c>
      <c r="I232" s="903" t="s">
        <v>3099</v>
      </c>
      <c r="J232" s="899"/>
      <c r="U232" s="1023"/>
    </row>
    <row r="233" spans="2:21" ht="22.5">
      <c r="B233" s="1037"/>
      <c r="C233" s="884"/>
      <c r="D233" s="884"/>
      <c r="E233" s="884"/>
      <c r="F233" s="884"/>
      <c r="G233" s="922"/>
      <c r="H233" s="1063" t="s">
        <v>880</v>
      </c>
      <c r="I233" s="903" t="s">
        <v>3100</v>
      </c>
      <c r="J233" s="904"/>
      <c r="U233" s="1023"/>
    </row>
    <row r="234" spans="2:21">
      <c r="B234" s="1037"/>
      <c r="C234" s="884"/>
      <c r="D234" s="884"/>
      <c r="E234" s="884"/>
      <c r="F234" s="884"/>
      <c r="G234" s="923" t="s">
        <v>881</v>
      </c>
      <c r="H234" s="921"/>
      <c r="I234" s="896" t="s">
        <v>6801</v>
      </c>
      <c r="J234" s="897"/>
      <c r="U234" s="1023"/>
    </row>
    <row r="235" spans="2:21" ht="22.5">
      <c r="B235" s="1037"/>
      <c r="C235" s="884"/>
      <c r="D235" s="884"/>
      <c r="E235" s="884"/>
      <c r="F235" s="884"/>
      <c r="G235" s="1052"/>
      <c r="H235" s="1062" t="s">
        <v>869</v>
      </c>
      <c r="I235" s="903" t="s">
        <v>3101</v>
      </c>
      <c r="J235" s="899"/>
      <c r="U235" s="1023"/>
    </row>
    <row r="236" spans="2:21" ht="33.75">
      <c r="B236" s="1037"/>
      <c r="C236" s="884"/>
      <c r="D236" s="884"/>
      <c r="E236" s="884"/>
      <c r="F236" s="884"/>
      <c r="G236" s="884"/>
      <c r="H236" s="884"/>
      <c r="I236" s="773" t="s">
        <v>3102</v>
      </c>
      <c r="J236" s="889"/>
      <c r="U236" s="1023"/>
    </row>
    <row r="237" spans="2:21" ht="33.75">
      <c r="B237" s="1037"/>
      <c r="C237" s="884"/>
      <c r="D237" s="884"/>
      <c r="E237" s="884"/>
      <c r="F237" s="884"/>
      <c r="G237" s="884"/>
      <c r="H237" s="884"/>
      <c r="I237" s="773" t="s">
        <v>3103</v>
      </c>
      <c r="J237" s="889"/>
      <c r="U237" s="1023"/>
    </row>
    <row r="238" spans="2:21">
      <c r="B238" s="1037"/>
      <c r="C238" s="884"/>
      <c r="D238" s="884"/>
      <c r="E238" s="884"/>
      <c r="F238" s="884"/>
      <c r="G238" s="884"/>
      <c r="H238" s="884"/>
      <c r="I238" s="773" t="s">
        <v>6801</v>
      </c>
      <c r="J238" s="889"/>
      <c r="U238" s="1023"/>
    </row>
    <row r="239" spans="2:21">
      <c r="B239" s="1037"/>
      <c r="C239" s="884"/>
      <c r="D239" s="884" t="s">
        <v>882</v>
      </c>
      <c r="E239" s="884"/>
      <c r="F239" s="884"/>
      <c r="G239" s="884"/>
      <c r="H239" s="884"/>
      <c r="I239" s="773" t="s">
        <v>6801</v>
      </c>
      <c r="J239" s="889"/>
      <c r="U239" s="1023"/>
    </row>
    <row r="240" spans="2:21" ht="56.25">
      <c r="B240" s="1037"/>
      <c r="C240" s="884"/>
      <c r="D240" s="884"/>
      <c r="E240" s="884"/>
      <c r="F240" s="884"/>
      <c r="G240" s="884"/>
      <c r="H240" s="884"/>
      <c r="I240" s="773" t="s">
        <v>3104</v>
      </c>
      <c r="J240" s="889"/>
      <c r="U240" s="1023"/>
    </row>
    <row r="241" spans="2:21">
      <c r="B241" s="1037"/>
      <c r="C241" s="884"/>
      <c r="D241" s="884"/>
      <c r="E241" s="884"/>
      <c r="F241" s="884"/>
      <c r="G241" s="884"/>
      <c r="H241" s="884"/>
      <c r="I241" s="773" t="s">
        <v>6801</v>
      </c>
      <c r="J241" s="889"/>
      <c r="U241" s="1023"/>
    </row>
    <row r="242" spans="2:21">
      <c r="B242" s="1054"/>
      <c r="C242" s="777"/>
      <c r="D242" s="777"/>
      <c r="E242" s="777"/>
      <c r="F242" s="777"/>
      <c r="G242" s="1057" t="s">
        <v>883</v>
      </c>
      <c r="H242" s="777"/>
      <c r="I242" s="876"/>
      <c r="J242" s="901"/>
      <c r="U242" s="1023"/>
    </row>
    <row r="243" spans="2:21">
      <c r="B243" s="1038"/>
      <c r="C243" s="1039"/>
      <c r="D243" s="1039"/>
      <c r="E243" s="1039"/>
      <c r="F243" s="1039"/>
      <c r="G243" s="1058" t="s">
        <v>867</v>
      </c>
      <c r="H243" s="1059"/>
      <c r="I243" s="894" t="s">
        <v>6801</v>
      </c>
      <c r="J243" s="895"/>
      <c r="U243" s="1023"/>
    </row>
    <row r="244" spans="2:21">
      <c r="B244" s="1038"/>
      <c r="C244" s="1039"/>
      <c r="D244" s="1039"/>
      <c r="E244" s="1039"/>
      <c r="F244" s="1039"/>
      <c r="G244" s="923" t="s">
        <v>868</v>
      </c>
      <c r="H244" s="921"/>
      <c r="I244" s="896" t="s">
        <v>6801</v>
      </c>
      <c r="J244" s="897"/>
      <c r="U244" s="1023"/>
    </row>
    <row r="245" spans="2:21" ht="22.5">
      <c r="B245" s="1038"/>
      <c r="C245" s="1039"/>
      <c r="D245" s="1039"/>
      <c r="E245" s="1039"/>
      <c r="F245" s="1039"/>
      <c r="G245" s="1060"/>
      <c r="H245" s="1061" t="s">
        <v>869</v>
      </c>
      <c r="I245" s="873" t="s">
        <v>6838</v>
      </c>
      <c r="J245" s="900"/>
      <c r="U245" s="1023"/>
    </row>
    <row r="246" spans="2:21">
      <c r="B246" s="1038"/>
      <c r="C246" s="1039"/>
      <c r="D246" s="1039"/>
      <c r="E246" s="1039"/>
      <c r="F246" s="1039"/>
      <c r="G246" s="923" t="s">
        <v>870</v>
      </c>
      <c r="H246" s="921"/>
      <c r="I246" s="896" t="s">
        <v>6801</v>
      </c>
      <c r="J246" s="897"/>
      <c r="U246" s="1023"/>
    </row>
    <row r="247" spans="2:21" ht="22.5">
      <c r="B247" s="1038"/>
      <c r="C247" s="1039"/>
      <c r="D247" s="1039"/>
      <c r="E247" s="1039"/>
      <c r="F247" s="1039"/>
      <c r="G247" s="1052"/>
      <c r="H247" s="1062" t="s">
        <v>869</v>
      </c>
      <c r="I247" s="903" t="s">
        <v>3099</v>
      </c>
      <c r="J247" s="899"/>
      <c r="U247" s="1023"/>
    </row>
    <row r="248" spans="2:21">
      <c r="B248" s="1038"/>
      <c r="C248" s="1039"/>
      <c r="D248" s="1039"/>
      <c r="E248" s="1039"/>
      <c r="F248" s="1039"/>
      <c r="G248" s="923" t="s">
        <v>872</v>
      </c>
      <c r="H248" s="921"/>
      <c r="I248" s="896" t="s">
        <v>6801</v>
      </c>
      <c r="J248" s="897"/>
      <c r="U248" s="1023"/>
    </row>
    <row r="249" spans="2:21" ht="22.5">
      <c r="B249" s="1045"/>
      <c r="C249" s="1046"/>
      <c r="D249" s="1046"/>
      <c r="E249" s="1046"/>
      <c r="F249" s="1046"/>
      <c r="G249" s="1052"/>
      <c r="H249" s="1062" t="s">
        <v>869</v>
      </c>
      <c r="I249" s="903" t="s">
        <v>3105</v>
      </c>
      <c r="J249" s="899"/>
      <c r="U249" s="1023"/>
    </row>
    <row r="250" spans="2:21">
      <c r="B250" s="1037"/>
      <c r="C250" s="884"/>
      <c r="D250" s="884"/>
      <c r="E250" s="884"/>
      <c r="F250" s="884"/>
      <c r="G250" s="884"/>
      <c r="H250" s="884"/>
      <c r="I250" s="773" t="s">
        <v>6801</v>
      </c>
      <c r="J250" s="889"/>
      <c r="U250" s="1023"/>
    </row>
    <row r="251" spans="2:21">
      <c r="B251" s="1037"/>
      <c r="C251" s="884" t="s">
        <v>884</v>
      </c>
      <c r="D251" s="884"/>
      <c r="E251" s="884"/>
      <c r="F251" s="884"/>
      <c r="G251" s="884"/>
      <c r="H251" s="884"/>
      <c r="I251" s="773" t="s">
        <v>6801</v>
      </c>
      <c r="J251" s="889"/>
      <c r="U251" s="1023"/>
    </row>
    <row r="252" spans="2:21" ht="45">
      <c r="B252" s="1037"/>
      <c r="C252" s="884"/>
      <c r="D252" s="884"/>
      <c r="E252" s="884"/>
      <c r="F252" s="884"/>
      <c r="G252" s="884"/>
      <c r="H252" s="884"/>
      <c r="I252" s="773" t="s">
        <v>3106</v>
      </c>
      <c r="J252" s="889"/>
      <c r="U252" s="1023"/>
    </row>
    <row r="253" spans="2:21">
      <c r="B253" s="1037"/>
      <c r="C253" s="884"/>
      <c r="D253" s="884"/>
      <c r="E253" s="884"/>
      <c r="F253" s="884"/>
      <c r="G253" s="884"/>
      <c r="H253" s="884"/>
      <c r="I253" s="773" t="s">
        <v>6801</v>
      </c>
      <c r="J253" s="889"/>
      <c r="U253" s="1023"/>
    </row>
    <row r="254" spans="2:21">
      <c r="B254" s="1037"/>
      <c r="C254" s="884"/>
      <c r="D254" s="884"/>
      <c r="E254" s="884"/>
      <c r="F254" s="884"/>
      <c r="G254" s="1057" t="s">
        <v>885</v>
      </c>
      <c r="H254" s="884"/>
      <c r="I254" s="773"/>
      <c r="J254" s="889"/>
      <c r="U254" s="1023"/>
    </row>
    <row r="255" spans="2:21">
      <c r="B255" s="1037"/>
      <c r="C255" s="884"/>
      <c r="D255" s="884"/>
      <c r="E255" s="884"/>
      <c r="F255" s="884"/>
      <c r="G255" s="884"/>
      <c r="H255" s="884"/>
      <c r="I255" s="773" t="s">
        <v>6801</v>
      </c>
      <c r="J255" s="889"/>
      <c r="U255" s="1023"/>
    </row>
    <row r="256" spans="2:21">
      <c r="B256" s="1037"/>
      <c r="C256" s="884" t="s">
        <v>886</v>
      </c>
      <c r="D256" s="884"/>
      <c r="E256" s="884"/>
      <c r="F256" s="884"/>
      <c r="G256" s="884"/>
      <c r="H256" s="884"/>
      <c r="I256" s="773" t="s">
        <v>6801</v>
      </c>
      <c r="J256" s="889"/>
      <c r="U256" s="1023"/>
    </row>
    <row r="257" spans="2:21" ht="45">
      <c r="B257" s="1037"/>
      <c r="C257" s="884"/>
      <c r="D257" s="884"/>
      <c r="E257" s="884"/>
      <c r="F257" s="884"/>
      <c r="G257" s="884"/>
      <c r="H257" s="884"/>
      <c r="I257" s="773" t="s">
        <v>3107</v>
      </c>
      <c r="J257" s="889"/>
      <c r="U257" s="1023"/>
    </row>
    <row r="258" spans="2:21">
      <c r="B258" s="1037"/>
      <c r="C258" s="884"/>
      <c r="D258" s="884"/>
      <c r="E258" s="884"/>
      <c r="F258" s="884"/>
      <c r="G258" s="884"/>
      <c r="H258" s="884"/>
      <c r="I258" s="773" t="s">
        <v>6801</v>
      </c>
      <c r="J258" s="889"/>
      <c r="U258" s="1023"/>
    </row>
    <row r="259" spans="2:21">
      <c r="B259" s="1054"/>
      <c r="C259" s="777"/>
      <c r="D259" s="777"/>
      <c r="E259" s="777"/>
      <c r="F259" s="777"/>
      <c r="G259" s="1057" t="s">
        <v>887</v>
      </c>
      <c r="H259" s="777"/>
      <c r="I259" s="876" t="s">
        <v>6801</v>
      </c>
      <c r="J259" s="901"/>
      <c r="U259" s="1023"/>
    </row>
    <row r="260" spans="2:21">
      <c r="B260" s="1038"/>
      <c r="C260" s="1039"/>
      <c r="D260" s="1039"/>
      <c r="E260" s="1039"/>
      <c r="F260" s="1039"/>
      <c r="G260" s="1058" t="s">
        <v>867</v>
      </c>
      <c r="H260" s="1059"/>
      <c r="I260" s="894" t="s">
        <v>6801</v>
      </c>
      <c r="J260" s="895"/>
      <c r="U260" s="1023"/>
    </row>
    <row r="261" spans="2:21">
      <c r="B261" s="1038"/>
      <c r="C261" s="1039"/>
      <c r="D261" s="1039"/>
      <c r="E261" s="1039"/>
      <c r="F261" s="1039"/>
      <c r="G261" s="923" t="s">
        <v>888</v>
      </c>
      <c r="H261" s="921"/>
      <c r="I261" s="896" t="s">
        <v>6801</v>
      </c>
      <c r="J261" s="897"/>
      <c r="U261" s="1023"/>
    </row>
    <row r="262" spans="2:21" ht="22.5">
      <c r="B262" s="1038"/>
      <c r="C262" s="1039"/>
      <c r="D262" s="1039"/>
      <c r="E262" s="1039"/>
      <c r="F262" s="1039"/>
      <c r="G262" s="1060"/>
      <c r="H262" s="1061" t="s">
        <v>869</v>
      </c>
      <c r="I262" s="873" t="s">
        <v>3108</v>
      </c>
      <c r="J262" s="900"/>
      <c r="U262" s="1023"/>
    </row>
    <row r="263" spans="2:21">
      <c r="B263" s="1038"/>
      <c r="C263" s="1039"/>
      <c r="D263" s="1039"/>
      <c r="E263" s="1039"/>
      <c r="F263" s="1039"/>
      <c r="G263" s="923" t="s">
        <v>889</v>
      </c>
      <c r="H263" s="921"/>
      <c r="I263" s="896" t="s">
        <v>6801</v>
      </c>
      <c r="J263" s="897"/>
      <c r="U263" s="1023"/>
    </row>
    <row r="264" spans="2:21" ht="22.5">
      <c r="B264" s="1038"/>
      <c r="C264" s="1039"/>
      <c r="D264" s="1039"/>
      <c r="E264" s="1039"/>
      <c r="F264" s="1039"/>
      <c r="G264" s="1052"/>
      <c r="H264" s="1062" t="s">
        <v>869</v>
      </c>
      <c r="I264" s="903" t="s">
        <v>3109</v>
      </c>
      <c r="J264" s="899"/>
      <c r="U264" s="1023"/>
    </row>
    <row r="265" spans="2:21">
      <c r="B265" s="1038"/>
      <c r="C265" s="1039"/>
      <c r="D265" s="1039"/>
      <c r="E265" s="1039"/>
      <c r="F265" s="1039"/>
      <c r="G265" s="923" t="s">
        <v>890</v>
      </c>
      <c r="H265" s="921"/>
      <c r="I265" s="896" t="s">
        <v>6801</v>
      </c>
      <c r="J265" s="897"/>
      <c r="U265" s="1023"/>
    </row>
    <row r="266" spans="2:21" ht="22.5">
      <c r="B266" s="1045"/>
      <c r="C266" s="1046"/>
      <c r="D266" s="1046"/>
      <c r="E266" s="1046"/>
      <c r="F266" s="1046"/>
      <c r="G266" s="1052"/>
      <c r="H266" s="1062" t="s">
        <v>869</v>
      </c>
      <c r="I266" s="903" t="s">
        <v>3110</v>
      </c>
      <c r="J266" s="899"/>
      <c r="U266" s="1023"/>
    </row>
    <row r="267" spans="2:21">
      <c r="B267" s="1037"/>
      <c r="C267" s="884"/>
      <c r="D267" s="884"/>
      <c r="E267" s="884"/>
      <c r="F267" s="884"/>
      <c r="G267" s="884"/>
      <c r="H267" s="884"/>
      <c r="I267" s="773" t="s">
        <v>6801</v>
      </c>
      <c r="J267" s="889"/>
      <c r="U267" s="1023"/>
    </row>
    <row r="268" spans="2:21">
      <c r="B268" s="1037"/>
      <c r="C268" s="884" t="s">
        <v>891</v>
      </c>
      <c r="D268" s="884"/>
      <c r="E268" s="884"/>
      <c r="F268" s="884"/>
      <c r="G268" s="884"/>
      <c r="H268" s="884"/>
      <c r="I268" s="773" t="s">
        <v>6801</v>
      </c>
      <c r="J268" s="889"/>
      <c r="U268" s="1023"/>
    </row>
    <row r="269" spans="2:21" ht="45">
      <c r="B269" s="1037"/>
      <c r="C269" s="884"/>
      <c r="D269" s="884"/>
      <c r="E269" s="884"/>
      <c r="F269" s="884"/>
      <c r="G269" s="884"/>
      <c r="H269" s="884"/>
      <c r="I269" s="773" t="s">
        <v>3111</v>
      </c>
      <c r="J269" s="889"/>
      <c r="U269" s="1023"/>
    </row>
    <row r="270" spans="2:21">
      <c r="B270" s="1037"/>
      <c r="C270" s="884"/>
      <c r="D270" s="884"/>
      <c r="E270" s="884"/>
      <c r="F270" s="884"/>
      <c r="G270" s="884"/>
      <c r="H270" s="884"/>
      <c r="I270" s="773" t="s">
        <v>6801</v>
      </c>
      <c r="J270" s="889"/>
      <c r="U270" s="1023"/>
    </row>
    <row r="271" spans="2:21">
      <c r="B271" s="1054"/>
      <c r="C271" s="777"/>
      <c r="D271" s="777"/>
      <c r="E271" s="777"/>
      <c r="F271" s="777"/>
      <c r="G271" s="1057" t="s">
        <v>892</v>
      </c>
      <c r="H271" s="777"/>
      <c r="I271" s="876" t="s">
        <v>6801</v>
      </c>
      <c r="J271" s="901"/>
      <c r="U271" s="1023"/>
    </row>
    <row r="272" spans="2:21">
      <c r="B272" s="1038"/>
      <c r="C272" s="1039"/>
      <c r="D272" s="1039"/>
      <c r="E272" s="1039"/>
      <c r="F272" s="1039"/>
      <c r="G272" s="1058" t="s">
        <v>867</v>
      </c>
      <c r="H272" s="1059"/>
      <c r="I272" s="894" t="s">
        <v>6801</v>
      </c>
      <c r="J272" s="895"/>
      <c r="U272" s="1023"/>
    </row>
    <row r="273" spans="2:21">
      <c r="B273" s="1038"/>
      <c r="C273" s="1039"/>
      <c r="D273" s="1039"/>
      <c r="E273" s="1039"/>
      <c r="F273" s="1039"/>
      <c r="G273" s="923" t="s">
        <v>888</v>
      </c>
      <c r="H273" s="921"/>
      <c r="I273" s="896" t="s">
        <v>6801</v>
      </c>
      <c r="J273" s="897"/>
      <c r="U273" s="1023"/>
    </row>
    <row r="274" spans="2:21" ht="22.5">
      <c r="B274" s="1038"/>
      <c r="C274" s="1039"/>
      <c r="D274" s="1039"/>
      <c r="E274" s="1039"/>
      <c r="F274" s="1039"/>
      <c r="G274" s="1060"/>
      <c r="H274" s="1061" t="s">
        <v>869</v>
      </c>
      <c r="I274" s="873" t="s">
        <v>3109</v>
      </c>
      <c r="J274" s="900"/>
      <c r="U274" s="1023"/>
    </row>
    <row r="275" spans="2:21">
      <c r="B275" s="1038"/>
      <c r="C275" s="1039"/>
      <c r="D275" s="1039"/>
      <c r="E275" s="1039"/>
      <c r="F275" s="1039"/>
      <c r="G275" s="923" t="s">
        <v>893</v>
      </c>
      <c r="H275" s="921"/>
      <c r="I275" s="896" t="s">
        <v>6801</v>
      </c>
      <c r="J275" s="897"/>
      <c r="U275" s="1023"/>
    </row>
    <row r="276" spans="2:21" ht="22.5">
      <c r="B276" s="1045"/>
      <c r="C276" s="1046"/>
      <c r="D276" s="1046"/>
      <c r="E276" s="1046"/>
      <c r="F276" s="1046"/>
      <c r="G276" s="1052"/>
      <c r="H276" s="1062" t="s">
        <v>869</v>
      </c>
      <c r="I276" s="903" t="s">
        <v>3110</v>
      </c>
      <c r="J276" s="899"/>
      <c r="U276" s="1023"/>
    </row>
    <row r="277" spans="2:21">
      <c r="B277" s="1037"/>
      <c r="C277" s="884"/>
      <c r="D277" s="884"/>
      <c r="E277" s="884"/>
      <c r="F277" s="884"/>
      <c r="G277" s="884"/>
      <c r="H277" s="884"/>
      <c r="I277" s="773" t="s">
        <v>6801</v>
      </c>
      <c r="J277" s="889"/>
      <c r="U277" s="1023"/>
    </row>
    <row r="278" spans="2:21">
      <c r="B278" s="1037"/>
      <c r="C278" s="884" t="s">
        <v>894</v>
      </c>
      <c r="D278" s="884"/>
      <c r="E278" s="884"/>
      <c r="F278" s="884"/>
      <c r="G278" s="884"/>
      <c r="H278" s="884"/>
      <c r="I278" s="773" t="s">
        <v>6801</v>
      </c>
      <c r="J278" s="889"/>
      <c r="U278" s="1023"/>
    </row>
    <row r="279" spans="2:21" ht="33.75">
      <c r="B279" s="1037"/>
      <c r="C279" s="884"/>
      <c r="D279" s="884"/>
      <c r="E279" s="884"/>
      <c r="F279" s="884"/>
      <c r="G279" s="884"/>
      <c r="H279" s="884"/>
      <c r="I279" s="773" t="s">
        <v>3112</v>
      </c>
      <c r="J279" s="889"/>
      <c r="U279" s="1023"/>
    </row>
    <row r="280" spans="2:21">
      <c r="B280" s="1037"/>
      <c r="C280" s="884"/>
      <c r="D280" s="884"/>
      <c r="E280" s="884"/>
      <c r="F280" s="884"/>
      <c r="G280" s="884"/>
      <c r="H280" s="884"/>
      <c r="I280" s="773" t="s">
        <v>6801</v>
      </c>
      <c r="J280" s="889"/>
      <c r="U280" s="1023"/>
    </row>
    <row r="281" spans="2:21">
      <c r="B281" s="1054"/>
      <c r="C281" s="777"/>
      <c r="D281" s="777"/>
      <c r="E281" s="777"/>
      <c r="F281" s="777"/>
      <c r="G281" s="1057" t="s">
        <v>895</v>
      </c>
      <c r="H281" s="777"/>
      <c r="I281" s="876" t="s">
        <v>6801</v>
      </c>
      <c r="J281" s="901"/>
      <c r="U281" s="1023"/>
    </row>
    <row r="282" spans="2:21">
      <c r="B282" s="1038"/>
      <c r="C282" s="1039"/>
      <c r="D282" s="1039"/>
      <c r="E282" s="1039"/>
      <c r="F282" s="1039"/>
      <c r="G282" s="1058" t="s">
        <v>867</v>
      </c>
      <c r="H282" s="1059"/>
      <c r="I282" s="894" t="s">
        <v>6801</v>
      </c>
      <c r="J282" s="895"/>
      <c r="U282" s="1023"/>
    </row>
    <row r="283" spans="2:21">
      <c r="B283" s="1038"/>
      <c r="C283" s="1039"/>
      <c r="D283" s="1039"/>
      <c r="E283" s="1039"/>
      <c r="F283" s="1039"/>
      <c r="G283" s="923" t="s">
        <v>896</v>
      </c>
      <c r="H283" s="921"/>
      <c r="I283" s="896" t="s">
        <v>6801</v>
      </c>
      <c r="J283" s="897"/>
      <c r="U283" s="1023"/>
    </row>
    <row r="284" spans="2:21" ht="22.5">
      <c r="B284" s="1038"/>
      <c r="C284" s="1039"/>
      <c r="D284" s="1039"/>
      <c r="E284" s="1039"/>
      <c r="F284" s="1039"/>
      <c r="G284" s="1060"/>
      <c r="H284" s="1061" t="s">
        <v>869</v>
      </c>
      <c r="I284" s="873" t="s">
        <v>3113</v>
      </c>
      <c r="J284" s="900"/>
      <c r="U284" s="1023"/>
    </row>
    <row r="285" spans="2:21">
      <c r="B285" s="1038"/>
      <c r="C285" s="1039"/>
      <c r="D285" s="1039"/>
      <c r="E285" s="1039"/>
      <c r="F285" s="1039"/>
      <c r="G285" s="923" t="s">
        <v>897</v>
      </c>
      <c r="H285" s="921"/>
      <c r="I285" s="896" t="s">
        <v>6801</v>
      </c>
      <c r="J285" s="897"/>
      <c r="U285" s="1023"/>
    </row>
    <row r="286" spans="2:21" ht="56.25">
      <c r="B286" s="1038"/>
      <c r="C286" s="1039"/>
      <c r="D286" s="1039"/>
      <c r="E286" s="1039"/>
      <c r="F286" s="1039"/>
      <c r="G286" s="1060"/>
      <c r="H286" s="1061" t="s">
        <v>869</v>
      </c>
      <c r="I286" s="873" t="s">
        <v>3114</v>
      </c>
      <c r="J286" s="900"/>
      <c r="U286" s="1023"/>
    </row>
    <row r="287" spans="2:21">
      <c r="B287" s="1038"/>
      <c r="C287" s="1039"/>
      <c r="D287" s="1039"/>
      <c r="E287" s="1039"/>
      <c r="F287" s="1039"/>
      <c r="G287" s="923" t="s">
        <v>898</v>
      </c>
      <c r="H287" s="921"/>
      <c r="I287" s="896" t="s">
        <v>6801</v>
      </c>
      <c r="J287" s="897"/>
      <c r="U287" s="1023"/>
    </row>
    <row r="288" spans="2:21" ht="56.25">
      <c r="B288" s="1045"/>
      <c r="C288" s="1046"/>
      <c r="D288" s="1046"/>
      <c r="E288" s="1046"/>
      <c r="F288" s="1046"/>
      <c r="G288" s="1052"/>
      <c r="H288" s="1062" t="s">
        <v>869</v>
      </c>
      <c r="I288" s="903" t="s">
        <v>3115</v>
      </c>
      <c r="J288" s="899"/>
      <c r="U288" s="1023"/>
    </row>
    <row r="289" spans="2:21">
      <c r="B289" s="1037"/>
      <c r="C289" s="884"/>
      <c r="D289" s="884"/>
      <c r="E289" s="884"/>
      <c r="F289" s="884"/>
      <c r="G289" s="1046"/>
      <c r="H289" s="1046"/>
      <c r="I289" s="890" t="s">
        <v>6801</v>
      </c>
      <c r="J289" s="891"/>
      <c r="U289" s="1023"/>
    </row>
    <row r="290" spans="2:21">
      <c r="B290" s="1037"/>
      <c r="C290" s="884" t="s">
        <v>899</v>
      </c>
      <c r="D290" s="884"/>
      <c r="E290" s="884"/>
      <c r="F290" s="884"/>
      <c r="G290" s="884"/>
      <c r="H290" s="884"/>
      <c r="I290" s="773" t="s">
        <v>6801</v>
      </c>
      <c r="J290" s="889"/>
      <c r="U290" s="1023"/>
    </row>
    <row r="291" spans="2:21" ht="56.25">
      <c r="B291" s="1054"/>
      <c r="C291" s="777"/>
      <c r="D291" s="777"/>
      <c r="E291" s="777"/>
      <c r="F291" s="777"/>
      <c r="G291" s="777"/>
      <c r="H291" s="777"/>
      <c r="I291" s="775" t="s">
        <v>3116</v>
      </c>
      <c r="J291" s="901"/>
      <c r="U291" s="1023"/>
    </row>
    <row r="292" spans="2:21">
      <c r="B292" s="1037"/>
      <c r="C292" s="884"/>
      <c r="D292" s="884"/>
      <c r="E292" s="884"/>
      <c r="F292" s="884"/>
      <c r="G292" s="884"/>
      <c r="H292" s="884"/>
      <c r="I292" s="773" t="s">
        <v>6801</v>
      </c>
      <c r="J292" s="889"/>
      <c r="U292" s="1023"/>
    </row>
    <row r="293" spans="2:21">
      <c r="B293" s="1054"/>
      <c r="C293" s="777"/>
      <c r="D293" s="777"/>
      <c r="E293" s="777"/>
      <c r="F293" s="777"/>
      <c r="G293" s="1057" t="s">
        <v>900</v>
      </c>
      <c r="H293" s="777"/>
      <c r="I293" s="876"/>
      <c r="J293" s="901"/>
      <c r="U293" s="1023"/>
    </row>
    <row r="294" spans="2:21">
      <c r="B294" s="1038"/>
      <c r="C294" s="1039"/>
      <c r="D294" s="1039"/>
      <c r="E294" s="1039"/>
      <c r="F294" s="1039"/>
      <c r="G294" s="1058" t="s">
        <v>867</v>
      </c>
      <c r="H294" s="1059"/>
      <c r="I294" s="894" t="s">
        <v>6801</v>
      </c>
      <c r="J294" s="895"/>
      <c r="U294" s="1023"/>
    </row>
    <row r="295" spans="2:21">
      <c r="B295" s="1038"/>
      <c r="C295" s="1039"/>
      <c r="D295" s="1039"/>
      <c r="E295" s="1039"/>
      <c r="F295" s="1039"/>
      <c r="G295" s="923" t="s">
        <v>901</v>
      </c>
      <c r="H295" s="921"/>
      <c r="I295" s="896" t="s">
        <v>6801</v>
      </c>
      <c r="J295" s="897"/>
      <c r="U295" s="1023"/>
    </row>
    <row r="296" spans="2:21" ht="22.5">
      <c r="B296" s="1064"/>
      <c r="C296" s="1065"/>
      <c r="D296" s="1065"/>
      <c r="E296" s="1065"/>
      <c r="F296" s="1065"/>
      <c r="G296" s="1052"/>
      <c r="H296" s="1062" t="s">
        <v>869</v>
      </c>
      <c r="I296" s="903" t="s">
        <v>3117</v>
      </c>
      <c r="J296" s="899"/>
      <c r="U296" s="1023"/>
    </row>
    <row r="297" spans="2:21">
      <c r="B297" s="1042" t="s">
        <v>902</v>
      </c>
      <c r="C297" s="1043"/>
      <c r="D297" s="1043"/>
      <c r="E297" s="1043"/>
      <c r="F297" s="1043"/>
      <c r="G297" s="1043"/>
      <c r="H297" s="1043"/>
      <c r="I297" s="880" t="s">
        <v>6801</v>
      </c>
      <c r="J297" s="893"/>
      <c r="U297" s="1023"/>
    </row>
    <row r="298" spans="2:21">
      <c r="B298" s="1038"/>
      <c r="C298" s="1039" t="s">
        <v>903</v>
      </c>
      <c r="D298" s="1039"/>
      <c r="E298" s="1039"/>
      <c r="F298" s="1039"/>
      <c r="G298" s="1039"/>
      <c r="H298" s="1039"/>
      <c r="I298" s="887" t="s">
        <v>6801</v>
      </c>
      <c r="J298" s="888"/>
      <c r="U298" s="1023"/>
    </row>
    <row r="299" spans="2:21" ht="56.25">
      <c r="B299" s="1037"/>
      <c r="C299" s="884"/>
      <c r="D299" s="884"/>
      <c r="E299" s="884"/>
      <c r="F299" s="884"/>
      <c r="G299" s="884"/>
      <c r="H299" s="884"/>
      <c r="I299" s="773" t="s">
        <v>3118</v>
      </c>
      <c r="J299" s="889"/>
      <c r="U299" s="1023"/>
    </row>
    <row r="300" spans="2:21">
      <c r="B300" s="1037"/>
      <c r="C300" s="884"/>
      <c r="D300" s="884"/>
      <c r="E300" s="884"/>
      <c r="F300" s="884"/>
      <c r="G300" s="884"/>
      <c r="H300" s="884"/>
      <c r="I300" s="773" t="s">
        <v>6801</v>
      </c>
      <c r="J300" s="889"/>
      <c r="U300" s="1023"/>
    </row>
    <row r="301" spans="2:21">
      <c r="B301" s="1038"/>
      <c r="C301" s="1039"/>
      <c r="D301" s="1039"/>
      <c r="E301" s="1039"/>
      <c r="F301" s="1039"/>
      <c r="G301" s="1048" t="s">
        <v>904</v>
      </c>
      <c r="H301" s="1039"/>
      <c r="I301" s="887"/>
      <c r="J301" s="888"/>
      <c r="U301" s="1023"/>
    </row>
    <row r="302" spans="2:21">
      <c r="B302" s="1038"/>
      <c r="C302" s="1039"/>
      <c r="D302" s="1039"/>
      <c r="E302" s="1039"/>
      <c r="F302" s="1039"/>
      <c r="G302" s="1058" t="s">
        <v>867</v>
      </c>
      <c r="H302" s="1059"/>
      <c r="I302" s="894" t="s">
        <v>6801</v>
      </c>
      <c r="J302" s="895"/>
      <c r="U302" s="1023"/>
    </row>
    <row r="303" spans="2:21">
      <c r="B303" s="1038"/>
      <c r="C303" s="1039"/>
      <c r="D303" s="1039"/>
      <c r="E303" s="1039"/>
      <c r="F303" s="1039"/>
      <c r="G303" s="923" t="s">
        <v>905</v>
      </c>
      <c r="H303" s="921"/>
      <c r="I303" s="896" t="s">
        <v>6801</v>
      </c>
      <c r="J303" s="897"/>
      <c r="U303" s="1023"/>
    </row>
    <row r="304" spans="2:21" ht="22.5">
      <c r="B304" s="1038"/>
      <c r="C304" s="1039"/>
      <c r="D304" s="1039"/>
      <c r="E304" s="1039"/>
      <c r="F304" s="1039"/>
      <c r="G304" s="1050"/>
      <c r="H304" s="1062" t="s">
        <v>906</v>
      </c>
      <c r="I304" s="903" t="s">
        <v>3119</v>
      </c>
      <c r="J304" s="899"/>
      <c r="U304" s="1023"/>
    </row>
    <row r="305" spans="2:21" ht="33.75">
      <c r="B305" s="1038"/>
      <c r="C305" s="1039"/>
      <c r="D305" s="1039"/>
      <c r="E305" s="1039"/>
      <c r="F305" s="1039"/>
      <c r="G305" s="1050"/>
      <c r="H305" s="1062" t="s">
        <v>907</v>
      </c>
      <c r="I305" s="903" t="s">
        <v>3120</v>
      </c>
      <c r="J305" s="899"/>
      <c r="U305" s="1023"/>
    </row>
    <row r="306" spans="2:21" ht="22.5">
      <c r="B306" s="1038"/>
      <c r="C306" s="1039"/>
      <c r="D306" s="1039"/>
      <c r="E306" s="1039"/>
      <c r="F306" s="1039"/>
      <c r="G306" s="1050"/>
      <c r="H306" s="1062" t="s">
        <v>908</v>
      </c>
      <c r="I306" s="903" t="s">
        <v>3121</v>
      </c>
      <c r="J306" s="899"/>
      <c r="U306" s="1023"/>
    </row>
    <row r="307" spans="2:21" ht="22.5">
      <c r="B307" s="1038"/>
      <c r="C307" s="1039"/>
      <c r="D307" s="1039"/>
      <c r="E307" s="1039"/>
      <c r="F307" s="1039"/>
      <c r="G307" s="1050"/>
      <c r="H307" s="1062" t="s">
        <v>909</v>
      </c>
      <c r="I307" s="903" t="s">
        <v>3122</v>
      </c>
      <c r="J307" s="899"/>
      <c r="U307" s="1023"/>
    </row>
    <row r="308" spans="2:21">
      <c r="B308" s="1038"/>
      <c r="C308" s="1039"/>
      <c r="D308" s="1039"/>
      <c r="E308" s="1039"/>
      <c r="F308" s="1039"/>
      <c r="G308" s="923" t="s">
        <v>910</v>
      </c>
      <c r="H308" s="921"/>
      <c r="I308" s="896" t="s">
        <v>6801</v>
      </c>
      <c r="J308" s="897"/>
      <c r="U308" s="1023"/>
    </row>
    <row r="309" spans="2:21" ht="22.5">
      <c r="B309" s="1038"/>
      <c r="C309" s="1039"/>
      <c r="D309" s="1039"/>
      <c r="E309" s="1039"/>
      <c r="F309" s="1039"/>
      <c r="G309" s="1050"/>
      <c r="H309" s="1062" t="s">
        <v>906</v>
      </c>
      <c r="I309" s="903" t="s">
        <v>3123</v>
      </c>
      <c r="J309" s="899"/>
      <c r="U309" s="1023"/>
    </row>
    <row r="310" spans="2:21" ht="22.5">
      <c r="B310" s="1038"/>
      <c r="C310" s="1039"/>
      <c r="D310" s="1039"/>
      <c r="E310" s="1039"/>
      <c r="F310" s="1039"/>
      <c r="G310" s="1050"/>
      <c r="H310" s="1062" t="s">
        <v>907</v>
      </c>
      <c r="I310" s="903" t="s">
        <v>3124</v>
      </c>
      <c r="J310" s="899"/>
      <c r="U310" s="1023"/>
    </row>
    <row r="311" spans="2:21" ht="22.5">
      <c r="B311" s="1038"/>
      <c r="C311" s="1039"/>
      <c r="D311" s="1039"/>
      <c r="E311" s="1039"/>
      <c r="F311" s="1039"/>
      <c r="G311" s="1050"/>
      <c r="H311" s="1062" t="s">
        <v>908</v>
      </c>
      <c r="I311" s="903" t="s">
        <v>3125</v>
      </c>
      <c r="J311" s="899"/>
      <c r="U311" s="1023"/>
    </row>
    <row r="312" spans="2:21" ht="22.5">
      <c r="B312" s="1038"/>
      <c r="C312" s="1039"/>
      <c r="D312" s="1039"/>
      <c r="E312" s="1039"/>
      <c r="F312" s="1039"/>
      <c r="G312" s="1052"/>
      <c r="H312" s="1062" t="s">
        <v>909</v>
      </c>
      <c r="I312" s="903" t="s">
        <v>3126</v>
      </c>
      <c r="J312" s="899"/>
      <c r="U312" s="1023"/>
    </row>
    <row r="313" spans="2:21">
      <c r="B313" s="1038"/>
      <c r="C313" s="1039"/>
      <c r="D313" s="1039"/>
      <c r="E313" s="1039"/>
      <c r="F313" s="1039"/>
      <c r="G313" s="923" t="s">
        <v>912</v>
      </c>
      <c r="H313" s="921"/>
      <c r="I313" s="896" t="s">
        <v>6801</v>
      </c>
      <c r="J313" s="897"/>
      <c r="U313" s="1023"/>
    </row>
    <row r="314" spans="2:21" ht="22.5">
      <c r="B314" s="1038"/>
      <c r="C314" s="1039"/>
      <c r="D314" s="1039"/>
      <c r="E314" s="1039"/>
      <c r="F314" s="1039"/>
      <c r="G314" s="1050"/>
      <c r="H314" s="1062" t="s">
        <v>906</v>
      </c>
      <c r="I314" s="903" t="s">
        <v>3127</v>
      </c>
      <c r="J314" s="899"/>
      <c r="U314" s="1023"/>
    </row>
    <row r="315" spans="2:21" ht="22.5">
      <c r="B315" s="1038"/>
      <c r="C315" s="1039"/>
      <c r="D315" s="1039"/>
      <c r="E315" s="1039"/>
      <c r="F315" s="1039"/>
      <c r="G315" s="1050"/>
      <c r="H315" s="1062" t="s">
        <v>907</v>
      </c>
      <c r="I315" s="903" t="s">
        <v>3128</v>
      </c>
      <c r="J315" s="899"/>
      <c r="U315" s="1023"/>
    </row>
    <row r="316" spans="2:21" ht="22.5">
      <c r="B316" s="1038"/>
      <c r="C316" s="1039"/>
      <c r="D316" s="1039"/>
      <c r="E316" s="1039"/>
      <c r="F316" s="1039"/>
      <c r="G316" s="1050"/>
      <c r="H316" s="1062" t="s">
        <v>908</v>
      </c>
      <c r="I316" s="903" t="s">
        <v>3125</v>
      </c>
      <c r="J316" s="899"/>
      <c r="U316" s="1023"/>
    </row>
    <row r="317" spans="2:21" ht="22.5">
      <c r="B317" s="1038"/>
      <c r="C317" s="1039"/>
      <c r="D317" s="1039"/>
      <c r="E317" s="1039"/>
      <c r="F317" s="1039"/>
      <c r="G317" s="1052"/>
      <c r="H317" s="1062" t="s">
        <v>909</v>
      </c>
      <c r="I317" s="903" t="s">
        <v>3129</v>
      </c>
      <c r="J317" s="899"/>
      <c r="U317" s="1023"/>
    </row>
    <row r="318" spans="2:21" ht="45">
      <c r="B318" s="1038"/>
      <c r="C318" s="1039"/>
      <c r="D318" s="1039"/>
      <c r="E318" s="1039"/>
      <c r="F318" s="1039"/>
      <c r="G318" s="1039"/>
      <c r="H318" s="1039"/>
      <c r="I318" s="887" t="s">
        <v>3130</v>
      </c>
      <c r="J318" s="888"/>
      <c r="U318" s="1023"/>
    </row>
    <row r="319" spans="2:21" ht="33.75">
      <c r="B319" s="1037"/>
      <c r="C319" s="884"/>
      <c r="D319" s="884"/>
      <c r="E319" s="884"/>
      <c r="F319" s="884"/>
      <c r="G319" s="884"/>
      <c r="H319" s="884"/>
      <c r="I319" s="773" t="s">
        <v>3131</v>
      </c>
      <c r="J319" s="889"/>
      <c r="U319" s="1023"/>
    </row>
    <row r="320" spans="2:21">
      <c r="B320" s="1037"/>
      <c r="C320" s="884"/>
      <c r="D320" s="884"/>
      <c r="E320" s="884"/>
      <c r="F320" s="884"/>
      <c r="G320" s="884"/>
      <c r="H320" s="884"/>
      <c r="I320" s="773" t="s">
        <v>6801</v>
      </c>
      <c r="J320" s="889"/>
      <c r="U320" s="1023"/>
    </row>
    <row r="321" spans="2:21">
      <c r="B321" s="1037"/>
      <c r="C321" s="884" t="s">
        <v>913</v>
      </c>
      <c r="D321" s="884"/>
      <c r="E321" s="884"/>
      <c r="F321" s="884"/>
      <c r="G321" s="884"/>
      <c r="H321" s="884"/>
      <c r="I321" s="773" t="s">
        <v>6801</v>
      </c>
      <c r="J321" s="889"/>
      <c r="U321" s="1023"/>
    </row>
    <row r="322" spans="2:21" ht="67.5">
      <c r="B322" s="1037"/>
      <c r="C322" s="884"/>
      <c r="D322" s="884"/>
      <c r="E322" s="884"/>
      <c r="F322" s="884"/>
      <c r="G322" s="884"/>
      <c r="H322" s="884"/>
      <c r="I322" s="773" t="s">
        <v>3132</v>
      </c>
      <c r="J322" s="889"/>
      <c r="U322" s="1023"/>
    </row>
    <row r="323" spans="2:21">
      <c r="B323" s="1037"/>
      <c r="C323" s="884"/>
      <c r="D323" s="884"/>
      <c r="E323" s="884"/>
      <c r="F323" s="884"/>
      <c r="G323" s="884"/>
      <c r="H323" s="884"/>
      <c r="I323" s="773" t="s">
        <v>6801</v>
      </c>
      <c r="J323" s="889"/>
      <c r="U323" s="1023"/>
    </row>
    <row r="324" spans="2:21">
      <c r="B324" s="1038"/>
      <c r="C324" s="1039"/>
      <c r="D324" s="1039"/>
      <c r="E324" s="1039"/>
      <c r="F324" s="1039"/>
      <c r="G324" s="1048" t="s">
        <v>914</v>
      </c>
      <c r="H324" s="1039"/>
      <c r="I324" s="887"/>
      <c r="J324" s="888"/>
      <c r="U324" s="1023"/>
    </row>
    <row r="325" spans="2:21">
      <c r="B325" s="1038"/>
      <c r="C325" s="1039"/>
      <c r="D325" s="1039"/>
      <c r="E325" s="1039"/>
      <c r="F325" s="1039"/>
      <c r="G325" s="1058" t="s">
        <v>867</v>
      </c>
      <c r="H325" s="1059"/>
      <c r="I325" s="894" t="s">
        <v>6801</v>
      </c>
      <c r="J325" s="895"/>
      <c r="U325" s="1023"/>
    </row>
    <row r="326" spans="2:21">
      <c r="B326" s="1038"/>
      <c r="C326" s="1039"/>
      <c r="D326" s="1039"/>
      <c r="E326" s="1039"/>
      <c r="F326" s="1039"/>
      <c r="G326" s="923" t="s">
        <v>915</v>
      </c>
      <c r="H326" s="921"/>
      <c r="I326" s="896" t="s">
        <v>6801</v>
      </c>
      <c r="J326" s="897"/>
      <c r="U326" s="1023"/>
    </row>
    <row r="327" spans="2:21" ht="22.5">
      <c r="B327" s="1038"/>
      <c r="C327" s="1039"/>
      <c r="D327" s="1039"/>
      <c r="E327" s="1039"/>
      <c r="F327" s="1039"/>
      <c r="G327" s="1050"/>
      <c r="H327" s="1062" t="s">
        <v>906</v>
      </c>
      <c r="I327" s="903" t="s">
        <v>3133</v>
      </c>
      <c r="J327" s="899"/>
      <c r="U327" s="1023"/>
    </row>
    <row r="328" spans="2:21" ht="22.5">
      <c r="B328" s="1038"/>
      <c r="C328" s="1039"/>
      <c r="D328" s="1039"/>
      <c r="E328" s="1039"/>
      <c r="F328" s="1039"/>
      <c r="G328" s="1050"/>
      <c r="H328" s="1062" t="s">
        <v>907</v>
      </c>
      <c r="I328" s="903" t="s">
        <v>3134</v>
      </c>
      <c r="J328" s="899"/>
      <c r="U328" s="1023"/>
    </row>
    <row r="329" spans="2:21" ht="22.5">
      <c r="B329" s="1038"/>
      <c r="C329" s="1039"/>
      <c r="D329" s="1039"/>
      <c r="E329" s="1039"/>
      <c r="F329" s="1039"/>
      <c r="G329" s="1050"/>
      <c r="H329" s="1062" t="s">
        <v>908</v>
      </c>
      <c r="I329" s="903" t="s">
        <v>3125</v>
      </c>
      <c r="J329" s="899"/>
      <c r="U329" s="1023"/>
    </row>
    <row r="330" spans="2:21" ht="22.5">
      <c r="B330" s="1038"/>
      <c r="C330" s="1039"/>
      <c r="D330" s="1039"/>
      <c r="E330" s="1039"/>
      <c r="F330" s="1039"/>
      <c r="G330" s="1052"/>
      <c r="H330" s="1062" t="s">
        <v>909</v>
      </c>
      <c r="I330" s="903" t="s">
        <v>3135</v>
      </c>
      <c r="J330" s="899"/>
      <c r="U330" s="1023"/>
    </row>
    <row r="331" spans="2:21">
      <c r="B331" s="1038"/>
      <c r="C331" s="1039"/>
      <c r="D331" s="1039"/>
      <c r="E331" s="1039"/>
      <c r="F331" s="1039"/>
      <c r="G331" s="1050" t="s">
        <v>918</v>
      </c>
      <c r="H331" s="1066"/>
      <c r="I331" s="905"/>
      <c r="J331" s="906"/>
      <c r="U331" s="1023"/>
    </row>
    <row r="332" spans="2:21" ht="22.5">
      <c r="B332" s="1038"/>
      <c r="C332" s="1039"/>
      <c r="D332" s="1039"/>
      <c r="E332" s="1039"/>
      <c r="F332" s="1039"/>
      <c r="G332" s="1050"/>
      <c r="H332" s="1062" t="s">
        <v>906</v>
      </c>
      <c r="I332" s="903" t="s">
        <v>3136</v>
      </c>
      <c r="J332" s="899"/>
      <c r="U332" s="1023"/>
    </row>
    <row r="333" spans="2:21" ht="22.5">
      <c r="B333" s="1038"/>
      <c r="C333" s="1039"/>
      <c r="D333" s="1039"/>
      <c r="E333" s="1039"/>
      <c r="F333" s="1039"/>
      <c r="G333" s="1050"/>
      <c r="H333" s="1062" t="s">
        <v>907</v>
      </c>
      <c r="I333" s="903" t="s">
        <v>3134</v>
      </c>
      <c r="J333" s="899"/>
      <c r="U333" s="1023"/>
    </row>
    <row r="334" spans="2:21" ht="22.5">
      <c r="B334" s="1038"/>
      <c r="C334" s="1039"/>
      <c r="D334" s="1039"/>
      <c r="E334" s="1039"/>
      <c r="F334" s="1039"/>
      <c r="G334" s="1050"/>
      <c r="H334" s="1062" t="s">
        <v>908</v>
      </c>
      <c r="I334" s="903" t="s">
        <v>3125</v>
      </c>
      <c r="J334" s="899"/>
      <c r="U334" s="1023"/>
    </row>
    <row r="335" spans="2:21" ht="22.5">
      <c r="B335" s="1038"/>
      <c r="C335" s="1039"/>
      <c r="D335" s="1039"/>
      <c r="E335" s="1039"/>
      <c r="F335" s="1039"/>
      <c r="G335" s="1050"/>
      <c r="H335" s="1062" t="s">
        <v>909</v>
      </c>
      <c r="I335" s="903" t="s">
        <v>3137</v>
      </c>
      <c r="J335" s="899"/>
      <c r="U335" s="1023"/>
    </row>
    <row r="336" spans="2:21">
      <c r="B336" s="1038"/>
      <c r="C336" s="1039"/>
      <c r="D336" s="1039"/>
      <c r="E336" s="1039"/>
      <c r="F336" s="1039"/>
      <c r="G336" s="923" t="s">
        <v>920</v>
      </c>
      <c r="H336" s="1066"/>
      <c r="I336" s="905"/>
      <c r="J336" s="906"/>
      <c r="U336" s="1023"/>
    </row>
    <row r="337" spans="2:21" ht="22.5">
      <c r="B337" s="1038"/>
      <c r="C337" s="1039"/>
      <c r="D337" s="1039"/>
      <c r="E337" s="1039"/>
      <c r="F337" s="1039"/>
      <c r="G337" s="1050"/>
      <c r="H337" s="1062" t="s">
        <v>906</v>
      </c>
      <c r="I337" s="903" t="s">
        <v>3138</v>
      </c>
      <c r="J337" s="899"/>
      <c r="U337" s="1023"/>
    </row>
    <row r="338" spans="2:21" ht="22.5">
      <c r="B338" s="1038"/>
      <c r="C338" s="1039"/>
      <c r="D338" s="1039"/>
      <c r="E338" s="1039"/>
      <c r="F338" s="1039"/>
      <c r="G338" s="1050"/>
      <c r="H338" s="1062" t="s">
        <v>907</v>
      </c>
      <c r="I338" s="903" t="s">
        <v>3139</v>
      </c>
      <c r="J338" s="899"/>
      <c r="U338" s="1023"/>
    </row>
    <row r="339" spans="2:21" ht="22.5">
      <c r="B339" s="1038"/>
      <c r="C339" s="1039"/>
      <c r="D339" s="1039"/>
      <c r="E339" s="1039"/>
      <c r="F339" s="1039"/>
      <c r="G339" s="1050"/>
      <c r="H339" s="1062" t="s">
        <v>908</v>
      </c>
      <c r="I339" s="903" t="s">
        <v>3125</v>
      </c>
      <c r="J339" s="899"/>
      <c r="U339" s="1023"/>
    </row>
    <row r="340" spans="2:21" ht="22.5">
      <c r="B340" s="1038"/>
      <c r="C340" s="1039"/>
      <c r="D340" s="1039"/>
      <c r="E340" s="1039"/>
      <c r="F340" s="1039"/>
      <c r="G340" s="1052"/>
      <c r="H340" s="1062" t="s">
        <v>909</v>
      </c>
      <c r="I340" s="903" t="s">
        <v>3140</v>
      </c>
      <c r="J340" s="899"/>
      <c r="U340" s="1023"/>
    </row>
    <row r="341" spans="2:21">
      <c r="B341" s="1042" t="s">
        <v>922</v>
      </c>
      <c r="C341" s="1043"/>
      <c r="D341" s="1043"/>
      <c r="E341" s="1043"/>
      <c r="F341" s="1043"/>
      <c r="G341" s="1043"/>
      <c r="H341" s="1043"/>
      <c r="I341" s="880"/>
      <c r="J341" s="893"/>
      <c r="U341" s="1023"/>
    </row>
    <row r="342" spans="2:21" ht="56.25">
      <c r="B342" s="1036"/>
      <c r="C342" s="883"/>
      <c r="D342" s="883"/>
      <c r="E342" s="883"/>
      <c r="F342" s="883"/>
      <c r="G342" s="883"/>
      <c r="H342" s="883"/>
      <c r="I342" s="873" t="s">
        <v>3141</v>
      </c>
      <c r="J342" s="892"/>
      <c r="U342" s="1023"/>
    </row>
    <row r="343" spans="2:21" ht="123.75">
      <c r="B343" s="1037"/>
      <c r="C343" s="884"/>
      <c r="D343" s="884"/>
      <c r="E343" s="884"/>
      <c r="F343" s="884"/>
      <c r="G343" s="884"/>
      <c r="H343" s="884"/>
      <c r="I343" s="773" t="s">
        <v>3142</v>
      </c>
      <c r="J343" s="889"/>
      <c r="U343" s="1023"/>
    </row>
    <row r="344" spans="2:21">
      <c r="B344" s="1037"/>
      <c r="C344" s="884"/>
      <c r="D344" s="884"/>
      <c r="E344" s="884"/>
      <c r="F344" s="884"/>
      <c r="G344" s="884"/>
      <c r="H344" s="884"/>
      <c r="I344" s="773" t="s">
        <v>6801</v>
      </c>
      <c r="J344" s="889"/>
      <c r="U344" s="1023"/>
    </row>
    <row r="345" spans="2:21">
      <c r="B345" s="1038"/>
      <c r="C345" s="1039"/>
      <c r="D345" s="1039"/>
      <c r="E345" s="1039"/>
      <c r="F345" s="1039"/>
      <c r="G345" s="1048" t="s">
        <v>923</v>
      </c>
      <c r="H345" s="1048"/>
      <c r="I345" s="887"/>
      <c r="J345" s="888"/>
      <c r="U345" s="1023"/>
    </row>
    <row r="346" spans="2:21">
      <c r="B346" s="1038"/>
      <c r="C346" s="1039"/>
      <c r="D346" s="1039"/>
      <c r="E346" s="1039"/>
      <c r="F346" s="1039"/>
      <c r="G346" s="1058" t="s">
        <v>867</v>
      </c>
      <c r="H346" s="1058"/>
      <c r="I346" s="894" t="s">
        <v>6801</v>
      </c>
      <c r="J346" s="895"/>
      <c r="U346" s="1023"/>
    </row>
    <row r="347" spans="2:21">
      <c r="B347" s="1038"/>
      <c r="C347" s="1039"/>
      <c r="D347" s="1039"/>
      <c r="E347" s="1039"/>
      <c r="F347" s="1039"/>
      <c r="G347" s="923" t="s">
        <v>924</v>
      </c>
      <c r="H347" s="923"/>
      <c r="I347" s="896" t="s">
        <v>6801</v>
      </c>
      <c r="J347" s="897"/>
      <c r="U347" s="1023"/>
    </row>
    <row r="348" spans="2:21" ht="33.75">
      <c r="B348" s="1038"/>
      <c r="C348" s="1039"/>
      <c r="D348" s="1039"/>
      <c r="E348" s="1039"/>
      <c r="F348" s="1039"/>
      <c r="G348" s="1052"/>
      <c r="H348" s="1062" t="s">
        <v>925</v>
      </c>
      <c r="I348" s="903" t="s">
        <v>3143</v>
      </c>
      <c r="J348" s="899"/>
      <c r="U348" s="1023"/>
    </row>
    <row r="349" spans="2:21">
      <c r="B349" s="1038"/>
      <c r="C349" s="1039"/>
      <c r="D349" s="1039"/>
      <c r="E349" s="1039"/>
      <c r="F349" s="1039"/>
      <c r="G349" s="923" t="s">
        <v>926</v>
      </c>
      <c r="H349" s="923"/>
      <c r="I349" s="896" t="s">
        <v>6801</v>
      </c>
      <c r="J349" s="897"/>
      <c r="U349" s="1023"/>
    </row>
    <row r="350" spans="2:21" ht="45">
      <c r="B350" s="1038"/>
      <c r="C350" s="1039"/>
      <c r="D350" s="1039"/>
      <c r="E350" s="1039"/>
      <c r="F350" s="1039"/>
      <c r="G350" s="1052"/>
      <c r="H350" s="1062" t="s">
        <v>925</v>
      </c>
      <c r="I350" s="903" t="s">
        <v>3144</v>
      </c>
      <c r="J350" s="899"/>
      <c r="U350" s="1023"/>
    </row>
    <row r="351" spans="2:21">
      <c r="B351" s="1038"/>
      <c r="C351" s="1039"/>
      <c r="D351" s="1039"/>
      <c r="E351" s="1039"/>
      <c r="F351" s="1039"/>
      <c r="G351" s="923" t="s">
        <v>927</v>
      </c>
      <c r="H351" s="923"/>
      <c r="I351" s="896" t="s">
        <v>6801</v>
      </c>
      <c r="J351" s="897"/>
      <c r="U351" s="1023"/>
    </row>
    <row r="352" spans="2:21" ht="22.5">
      <c r="B352" s="1038"/>
      <c r="C352" s="1039"/>
      <c r="D352" s="1039"/>
      <c r="E352" s="1039"/>
      <c r="F352" s="1039"/>
      <c r="G352" s="1052"/>
      <c r="H352" s="1062" t="s">
        <v>925</v>
      </c>
      <c r="I352" s="903" t="s">
        <v>3145</v>
      </c>
      <c r="J352" s="899"/>
      <c r="U352" s="1023"/>
    </row>
    <row r="353" spans="2:21">
      <c r="B353" s="1038"/>
      <c r="C353" s="1039"/>
      <c r="D353" s="1039"/>
      <c r="E353" s="1039"/>
      <c r="F353" s="1039"/>
      <c r="G353" s="923" t="s">
        <v>928</v>
      </c>
      <c r="H353" s="923"/>
      <c r="I353" s="896" t="s">
        <v>6801</v>
      </c>
      <c r="J353" s="897"/>
      <c r="U353" s="1023"/>
    </row>
    <row r="354" spans="2:21" ht="33.75">
      <c r="B354" s="1038"/>
      <c r="C354" s="1039"/>
      <c r="D354" s="1039"/>
      <c r="E354" s="1039"/>
      <c r="F354" s="1039"/>
      <c r="G354" s="1052"/>
      <c r="H354" s="1062" t="s">
        <v>925</v>
      </c>
      <c r="I354" s="903" t="s">
        <v>3146</v>
      </c>
      <c r="J354" s="899"/>
      <c r="U354" s="1023"/>
    </row>
    <row r="355" spans="2:21">
      <c r="B355" s="1042" t="s">
        <v>929</v>
      </c>
      <c r="C355" s="1043"/>
      <c r="D355" s="1043"/>
      <c r="E355" s="1043"/>
      <c r="F355" s="1043"/>
      <c r="G355" s="1067"/>
      <c r="H355" s="1067"/>
      <c r="I355" s="907"/>
      <c r="J355" s="908"/>
      <c r="U355" s="1023"/>
    </row>
    <row r="356" spans="2:21">
      <c r="B356" s="1036" t="s">
        <v>930</v>
      </c>
      <c r="C356" s="883"/>
      <c r="D356" s="883"/>
      <c r="E356" s="883"/>
      <c r="F356" s="883"/>
      <c r="G356" s="883"/>
      <c r="H356" s="883"/>
      <c r="I356" s="873" t="s">
        <v>6801</v>
      </c>
      <c r="J356" s="892"/>
      <c r="U356" s="1023"/>
    </row>
    <row r="357" spans="2:21" ht="67.5">
      <c r="B357" s="1037"/>
      <c r="C357" s="884"/>
      <c r="D357" s="884"/>
      <c r="E357" s="884"/>
      <c r="F357" s="884"/>
      <c r="G357" s="884"/>
      <c r="H357" s="884"/>
      <c r="I357" s="773" t="s">
        <v>3147</v>
      </c>
      <c r="J357" s="889"/>
      <c r="U357" s="1023"/>
    </row>
    <row r="358" spans="2:21" ht="33.75">
      <c r="B358" s="1037"/>
      <c r="C358" s="884"/>
      <c r="D358" s="884"/>
      <c r="E358" s="884"/>
      <c r="F358" s="884"/>
      <c r="G358" s="884"/>
      <c r="H358" s="884"/>
      <c r="I358" s="773" t="s">
        <v>3148</v>
      </c>
      <c r="J358" s="889"/>
      <c r="U358" s="1023"/>
    </row>
    <row r="359" spans="2:21">
      <c r="B359" s="1054"/>
      <c r="C359" s="777"/>
      <c r="D359" s="777"/>
      <c r="E359" s="777"/>
      <c r="F359" s="777"/>
      <c r="G359" s="777"/>
      <c r="H359" s="777"/>
      <c r="I359" s="775" t="s">
        <v>6801</v>
      </c>
      <c r="J359" s="901"/>
      <c r="U359" s="1023"/>
    </row>
    <row r="360" spans="2:21">
      <c r="B360" s="1038"/>
      <c r="C360" s="1039"/>
      <c r="D360" s="1039"/>
      <c r="E360" s="1039"/>
      <c r="F360" s="1039"/>
      <c r="G360" s="1048" t="s">
        <v>931</v>
      </c>
      <c r="H360" s="1039"/>
      <c r="I360" s="887"/>
      <c r="J360" s="888"/>
      <c r="U360" s="1023"/>
    </row>
    <row r="361" spans="2:21">
      <c r="B361" s="1038"/>
      <c r="C361" s="1039"/>
      <c r="D361" s="1039"/>
      <c r="E361" s="1039"/>
      <c r="F361" s="1039"/>
      <c r="G361" s="1058" t="s">
        <v>867</v>
      </c>
      <c r="H361" s="1059"/>
      <c r="I361" s="894" t="s">
        <v>6801</v>
      </c>
      <c r="J361" s="895"/>
      <c r="U361" s="1023"/>
    </row>
    <row r="362" spans="2:21">
      <c r="B362" s="1038"/>
      <c r="C362" s="1039"/>
      <c r="D362" s="1039"/>
      <c r="E362" s="1039"/>
      <c r="F362" s="1039"/>
      <c r="G362" s="923" t="s">
        <v>932</v>
      </c>
      <c r="H362" s="921"/>
      <c r="I362" s="896" t="s">
        <v>6801</v>
      </c>
      <c r="J362" s="897"/>
      <c r="U362" s="1023"/>
    </row>
    <row r="363" spans="2:21" ht="22.5">
      <c r="B363" s="1038"/>
      <c r="C363" s="1039"/>
      <c r="D363" s="1039"/>
      <c r="E363" s="1039"/>
      <c r="F363" s="1039"/>
      <c r="G363" s="1050"/>
      <c r="H363" s="1062" t="s">
        <v>933</v>
      </c>
      <c r="I363" s="903" t="s">
        <v>3149</v>
      </c>
      <c r="J363" s="899"/>
      <c r="U363" s="1023"/>
    </row>
    <row r="364" spans="2:21" ht="22.5">
      <c r="B364" s="1038"/>
      <c r="C364" s="1039"/>
      <c r="D364" s="1039"/>
      <c r="E364" s="1039"/>
      <c r="F364" s="1039"/>
      <c r="G364" s="1052"/>
      <c r="H364" s="1062" t="s">
        <v>934</v>
      </c>
      <c r="I364" s="903" t="s">
        <v>3150</v>
      </c>
      <c r="J364" s="899"/>
      <c r="U364" s="1023"/>
    </row>
    <row r="365" spans="2:21">
      <c r="B365" s="1038"/>
      <c r="C365" s="1039"/>
      <c r="D365" s="1039"/>
      <c r="E365" s="1039"/>
      <c r="F365" s="1039"/>
      <c r="G365" s="923" t="s">
        <v>935</v>
      </c>
      <c r="H365" s="921"/>
      <c r="I365" s="896" t="s">
        <v>6801</v>
      </c>
      <c r="J365" s="897"/>
      <c r="U365" s="1023"/>
    </row>
    <row r="366" spans="2:21" ht="22.5">
      <c r="B366" s="1038"/>
      <c r="C366" s="1039"/>
      <c r="D366" s="1039"/>
      <c r="E366" s="1039"/>
      <c r="F366" s="1039"/>
      <c r="G366" s="1050"/>
      <c r="H366" s="1062" t="s">
        <v>933</v>
      </c>
      <c r="I366" s="903" t="s">
        <v>3150</v>
      </c>
      <c r="J366" s="899"/>
      <c r="U366" s="1023"/>
    </row>
    <row r="367" spans="2:21" ht="22.5">
      <c r="B367" s="1038"/>
      <c r="C367" s="1039"/>
      <c r="D367" s="1039"/>
      <c r="E367" s="1039"/>
      <c r="F367" s="1039"/>
      <c r="G367" s="1052"/>
      <c r="H367" s="1062" t="s">
        <v>934</v>
      </c>
      <c r="I367" s="903" t="s">
        <v>3151</v>
      </c>
      <c r="J367" s="899"/>
      <c r="U367" s="1023"/>
    </row>
    <row r="368" spans="2:21">
      <c r="B368" s="1038"/>
      <c r="C368" s="1039"/>
      <c r="D368" s="1039"/>
      <c r="E368" s="1039"/>
      <c r="F368" s="1039"/>
      <c r="G368" s="923" t="s">
        <v>936</v>
      </c>
      <c r="H368" s="921"/>
      <c r="I368" s="896" t="s">
        <v>6801</v>
      </c>
      <c r="J368" s="897"/>
      <c r="U368" s="1023"/>
    </row>
    <row r="369" spans="2:21" ht="22.5">
      <c r="B369" s="1038"/>
      <c r="C369" s="1039"/>
      <c r="D369" s="1039"/>
      <c r="E369" s="1039"/>
      <c r="F369" s="1039"/>
      <c r="G369" s="1050"/>
      <c r="H369" s="1062" t="s">
        <v>933</v>
      </c>
      <c r="I369" s="903" t="s">
        <v>3152</v>
      </c>
      <c r="J369" s="899"/>
      <c r="U369" s="1023"/>
    </row>
    <row r="370" spans="2:21" ht="22.5">
      <c r="B370" s="1038"/>
      <c r="C370" s="1039"/>
      <c r="D370" s="1039"/>
      <c r="E370" s="1039"/>
      <c r="F370" s="1039"/>
      <c r="G370" s="1052"/>
      <c r="H370" s="1062" t="s">
        <v>934</v>
      </c>
      <c r="I370" s="903" t="s">
        <v>3153</v>
      </c>
      <c r="J370" s="899"/>
      <c r="U370" s="1023"/>
    </row>
    <row r="371" spans="2:21">
      <c r="B371" s="1038"/>
      <c r="C371" s="1039"/>
      <c r="D371" s="1039"/>
      <c r="E371" s="1039"/>
      <c r="F371" s="1039"/>
      <c r="G371" s="923" t="s">
        <v>937</v>
      </c>
      <c r="H371" s="921"/>
      <c r="I371" s="896" t="s">
        <v>6801</v>
      </c>
      <c r="J371" s="897"/>
      <c r="U371" s="1023"/>
    </row>
    <row r="372" spans="2:21" ht="22.5">
      <c r="B372" s="1038"/>
      <c r="C372" s="1039"/>
      <c r="D372" s="1039"/>
      <c r="E372" s="1039"/>
      <c r="F372" s="1039"/>
      <c r="G372" s="1050"/>
      <c r="H372" s="1062" t="s">
        <v>933</v>
      </c>
      <c r="I372" s="903" t="s">
        <v>3150</v>
      </c>
      <c r="J372" s="899"/>
      <c r="U372" s="1023"/>
    </row>
    <row r="373" spans="2:21" ht="22.5">
      <c r="B373" s="1038"/>
      <c r="C373" s="1039"/>
      <c r="D373" s="1039"/>
      <c r="E373" s="1039"/>
      <c r="F373" s="1039"/>
      <c r="G373" s="1052"/>
      <c r="H373" s="1062" t="s">
        <v>934</v>
      </c>
      <c r="I373" s="903" t="s">
        <v>3153</v>
      </c>
      <c r="J373" s="899"/>
      <c r="U373" s="1023"/>
    </row>
    <row r="374" spans="2:21" ht="22.5">
      <c r="B374" s="1045"/>
      <c r="C374" s="1046"/>
      <c r="D374" s="1046"/>
      <c r="E374" s="1046"/>
      <c r="F374" s="1046"/>
      <c r="G374" s="1046"/>
      <c r="H374" s="1046"/>
      <c r="I374" s="890" t="s">
        <v>3154</v>
      </c>
      <c r="J374" s="891"/>
      <c r="U374" s="1023"/>
    </row>
    <row r="375" spans="2:21">
      <c r="B375" s="1045"/>
      <c r="C375" s="1046"/>
      <c r="D375" s="1046"/>
      <c r="E375" s="1046"/>
      <c r="F375" s="1046"/>
      <c r="G375" s="1046"/>
      <c r="H375" s="1046"/>
      <c r="I375" s="890" t="s">
        <v>6801</v>
      </c>
      <c r="J375" s="891"/>
      <c r="U375" s="1023"/>
    </row>
    <row r="376" spans="2:21">
      <c r="B376" s="1037" t="s">
        <v>938</v>
      </c>
      <c r="C376" s="884"/>
      <c r="D376" s="884"/>
      <c r="E376" s="884"/>
      <c r="F376" s="884"/>
      <c r="G376" s="884"/>
      <c r="H376" s="884"/>
      <c r="I376" s="773" t="s">
        <v>6801</v>
      </c>
      <c r="J376" s="889"/>
      <c r="U376" s="1023"/>
    </row>
    <row r="377" spans="2:21" ht="67.5">
      <c r="B377" s="1037"/>
      <c r="C377" s="884"/>
      <c r="D377" s="884"/>
      <c r="E377" s="884"/>
      <c r="F377" s="884"/>
      <c r="G377" s="884"/>
      <c r="H377" s="884"/>
      <c r="I377" s="773" t="s">
        <v>3155</v>
      </c>
      <c r="J377" s="889"/>
      <c r="U377" s="1023"/>
    </row>
    <row r="378" spans="2:21" ht="135">
      <c r="B378" s="1037"/>
      <c r="C378" s="884"/>
      <c r="D378" s="884"/>
      <c r="E378" s="884"/>
      <c r="F378" s="884"/>
      <c r="G378" s="884"/>
      <c r="H378" s="884"/>
      <c r="I378" s="773" t="s">
        <v>3156</v>
      </c>
      <c r="J378" s="889"/>
      <c r="U378" s="1023"/>
    </row>
    <row r="379" spans="2:21">
      <c r="B379" s="1037"/>
      <c r="C379" s="884"/>
      <c r="D379" s="884"/>
      <c r="E379" s="884"/>
      <c r="F379" s="884"/>
      <c r="G379" s="884"/>
      <c r="H379" s="884"/>
      <c r="I379" s="773" t="s">
        <v>6801</v>
      </c>
      <c r="J379" s="889"/>
      <c r="U379" s="1023"/>
    </row>
    <row r="380" spans="2:21">
      <c r="B380" s="1054"/>
      <c r="C380" s="777"/>
      <c r="D380" s="777"/>
      <c r="E380" s="777"/>
      <c r="F380" s="777"/>
      <c r="G380" s="1057" t="s">
        <v>939</v>
      </c>
      <c r="H380" s="777"/>
      <c r="I380" s="775"/>
      <c r="J380" s="901"/>
      <c r="U380" s="1023"/>
    </row>
    <row r="381" spans="2:21">
      <c r="B381" s="1038"/>
      <c r="C381" s="1039"/>
      <c r="D381" s="1039"/>
      <c r="E381" s="1039"/>
      <c r="F381" s="1039"/>
      <c r="G381" s="1068" t="s">
        <v>480</v>
      </c>
      <c r="H381" s="1069"/>
      <c r="I381" s="894" t="s">
        <v>6801</v>
      </c>
      <c r="J381" s="895"/>
      <c r="U381" s="1023"/>
    </row>
    <row r="382" spans="2:21">
      <c r="B382" s="1038"/>
      <c r="C382" s="1039"/>
      <c r="D382" s="1039"/>
      <c r="E382" s="1039"/>
      <c r="F382" s="1039"/>
      <c r="G382" s="923" t="s">
        <v>921</v>
      </c>
      <c r="H382" s="921"/>
      <c r="I382" s="896" t="s">
        <v>6801</v>
      </c>
      <c r="J382" s="897"/>
      <c r="U382" s="1023"/>
    </row>
    <row r="383" spans="2:21" ht="45">
      <c r="B383" s="1038"/>
      <c r="C383" s="1039"/>
      <c r="D383" s="1039"/>
      <c r="E383" s="1039"/>
      <c r="F383" s="1039"/>
      <c r="G383" s="1052"/>
      <c r="H383" s="903" t="s">
        <v>940</v>
      </c>
      <c r="I383" s="903" t="s">
        <v>3157</v>
      </c>
      <c r="J383" s="899"/>
      <c r="U383" s="1023"/>
    </row>
    <row r="384" spans="2:21">
      <c r="B384" s="1038"/>
      <c r="C384" s="1039"/>
      <c r="D384" s="1039"/>
      <c r="E384" s="1039"/>
      <c r="F384" s="1039"/>
      <c r="G384" s="923" t="s">
        <v>941</v>
      </c>
      <c r="H384" s="921"/>
      <c r="I384" s="896"/>
      <c r="J384" s="897"/>
      <c r="U384" s="1023"/>
    </row>
    <row r="385" spans="2:21" ht="33.75">
      <c r="B385" s="1038"/>
      <c r="C385" s="1039"/>
      <c r="D385" s="1039"/>
      <c r="E385" s="1039"/>
      <c r="F385" s="1039"/>
      <c r="G385" s="1052"/>
      <c r="H385" s="903" t="s">
        <v>940</v>
      </c>
      <c r="I385" s="903" t="s">
        <v>3158</v>
      </c>
      <c r="J385" s="899"/>
      <c r="U385" s="1023"/>
    </row>
    <row r="386" spans="2:21">
      <c r="B386" s="1038"/>
      <c r="C386" s="1039"/>
      <c r="D386" s="1039"/>
      <c r="E386" s="1039"/>
      <c r="F386" s="1039"/>
      <c r="G386" s="923" t="s">
        <v>942</v>
      </c>
      <c r="H386" s="921"/>
      <c r="I386" s="896" t="s">
        <v>6801</v>
      </c>
      <c r="J386" s="897"/>
      <c r="U386" s="1023"/>
    </row>
    <row r="387" spans="2:21" ht="22.5">
      <c r="B387" s="1038"/>
      <c r="C387" s="1039"/>
      <c r="D387" s="1039"/>
      <c r="E387" s="1039"/>
      <c r="F387" s="1039"/>
      <c r="G387" s="1052"/>
      <c r="H387" s="903" t="s">
        <v>940</v>
      </c>
      <c r="I387" s="903" t="s">
        <v>3159</v>
      </c>
      <c r="J387" s="899"/>
      <c r="U387" s="1023"/>
    </row>
    <row r="388" spans="2:21">
      <c r="B388" s="1038"/>
      <c r="C388" s="1039"/>
      <c r="D388" s="1039"/>
      <c r="E388" s="1039"/>
      <c r="F388" s="1039"/>
      <c r="G388" s="923" t="s">
        <v>943</v>
      </c>
      <c r="H388" s="921"/>
      <c r="I388" s="896" t="s">
        <v>6801</v>
      </c>
      <c r="J388" s="897"/>
      <c r="U388" s="1023"/>
    </row>
    <row r="389" spans="2:21" ht="22.5">
      <c r="B389" s="1038"/>
      <c r="C389" s="1039"/>
      <c r="D389" s="1039"/>
      <c r="E389" s="1039"/>
      <c r="F389" s="1039"/>
      <c r="G389" s="1052"/>
      <c r="H389" s="903" t="s">
        <v>940</v>
      </c>
      <c r="I389" s="903" t="s">
        <v>3160</v>
      </c>
      <c r="J389" s="899"/>
      <c r="U389" s="1023"/>
    </row>
    <row r="390" spans="2:21">
      <c r="B390" s="1038"/>
      <c r="C390" s="1039"/>
      <c r="D390" s="1039"/>
      <c r="E390" s="1039"/>
      <c r="F390" s="1039"/>
      <c r="G390" s="923" t="s">
        <v>944</v>
      </c>
      <c r="H390" s="921"/>
      <c r="I390" s="896" t="s">
        <v>6801</v>
      </c>
      <c r="J390" s="897"/>
      <c r="U390" s="1023"/>
    </row>
    <row r="391" spans="2:21" ht="22.5">
      <c r="B391" s="1038"/>
      <c r="C391" s="1039"/>
      <c r="D391" s="1039"/>
      <c r="E391" s="1039"/>
      <c r="F391" s="1039"/>
      <c r="G391" s="1052"/>
      <c r="H391" s="903" t="s">
        <v>940</v>
      </c>
      <c r="I391" s="903" t="s">
        <v>3160</v>
      </c>
      <c r="J391" s="899"/>
      <c r="U391" s="1023"/>
    </row>
    <row r="392" spans="2:21">
      <c r="B392" s="1038"/>
      <c r="C392" s="1039"/>
      <c r="D392" s="1039"/>
      <c r="E392" s="1039"/>
      <c r="F392" s="1039"/>
      <c r="G392" s="923" t="s">
        <v>945</v>
      </c>
      <c r="H392" s="921"/>
      <c r="I392" s="896"/>
      <c r="J392" s="897"/>
      <c r="U392" s="1023"/>
    </row>
    <row r="393" spans="2:21" ht="33.75">
      <c r="B393" s="1038"/>
      <c r="C393" s="1039"/>
      <c r="D393" s="1039"/>
      <c r="E393" s="1039"/>
      <c r="F393" s="1039"/>
      <c r="G393" s="1052"/>
      <c r="H393" s="903" t="s">
        <v>940</v>
      </c>
      <c r="I393" s="903" t="s">
        <v>3161</v>
      </c>
      <c r="J393" s="899"/>
      <c r="U393" s="1023"/>
    </row>
    <row r="394" spans="2:21">
      <c r="B394" s="1038"/>
      <c r="C394" s="1039"/>
      <c r="D394" s="1039"/>
      <c r="E394" s="1039"/>
      <c r="F394" s="1039"/>
      <c r="G394" s="923" t="s">
        <v>946</v>
      </c>
      <c r="H394" s="921"/>
      <c r="I394" s="896" t="s">
        <v>6801</v>
      </c>
      <c r="J394" s="897"/>
      <c r="U394" s="1023"/>
    </row>
    <row r="395" spans="2:21" ht="45">
      <c r="B395" s="1038"/>
      <c r="C395" s="1039"/>
      <c r="D395" s="1039"/>
      <c r="E395" s="1039"/>
      <c r="F395" s="1039"/>
      <c r="G395" s="1052"/>
      <c r="H395" s="903" t="s">
        <v>940</v>
      </c>
      <c r="I395" s="903" t="s">
        <v>3162</v>
      </c>
      <c r="J395" s="899"/>
      <c r="U395" s="1023"/>
    </row>
    <row r="396" spans="2:21">
      <c r="B396" s="1038"/>
      <c r="C396" s="1039"/>
      <c r="D396" s="1039"/>
      <c r="E396" s="1039"/>
      <c r="F396" s="1039"/>
      <c r="G396" s="923" t="s">
        <v>947</v>
      </c>
      <c r="H396" s="921"/>
      <c r="I396" s="896" t="s">
        <v>6801</v>
      </c>
      <c r="J396" s="897"/>
      <c r="U396" s="1023"/>
    </row>
    <row r="397" spans="2:21" ht="22.5">
      <c r="B397" s="1038"/>
      <c r="C397" s="1039"/>
      <c r="D397" s="1039"/>
      <c r="E397" s="1039"/>
      <c r="F397" s="1039"/>
      <c r="G397" s="1052"/>
      <c r="H397" s="903" t="s">
        <v>940</v>
      </c>
      <c r="I397" s="903" t="s">
        <v>3163</v>
      </c>
      <c r="J397" s="899"/>
      <c r="U397" s="1023"/>
    </row>
    <row r="398" spans="2:21">
      <c r="B398" s="1042" t="s">
        <v>948</v>
      </c>
      <c r="C398" s="1043"/>
      <c r="D398" s="1043"/>
      <c r="E398" s="1043"/>
      <c r="F398" s="1043"/>
      <c r="G398" s="1067"/>
      <c r="H398" s="1067"/>
      <c r="I398" s="907" t="s">
        <v>6801</v>
      </c>
      <c r="J398" s="908"/>
      <c r="U398" s="1023"/>
    </row>
    <row r="399" spans="2:21" ht="56.25">
      <c r="B399" s="1036"/>
      <c r="C399" s="883"/>
      <c r="D399" s="883"/>
      <c r="E399" s="883"/>
      <c r="F399" s="883"/>
      <c r="G399" s="883"/>
      <c r="H399" s="883"/>
      <c r="I399" s="873" t="s">
        <v>3164</v>
      </c>
      <c r="J399" s="892"/>
      <c r="U399" s="1023"/>
    </row>
    <row r="400" spans="2:21">
      <c r="B400" s="1037"/>
      <c r="C400" s="884"/>
      <c r="D400" s="884"/>
      <c r="E400" s="884"/>
      <c r="F400" s="884"/>
      <c r="G400" s="884"/>
      <c r="H400" s="884"/>
      <c r="I400" s="773" t="s">
        <v>6801</v>
      </c>
      <c r="J400" s="889"/>
      <c r="U400" s="1023"/>
    </row>
    <row r="401" spans="2:24">
      <c r="B401" s="1038"/>
      <c r="C401" s="1039"/>
      <c r="D401" s="1039"/>
      <c r="E401" s="1039"/>
      <c r="F401" s="1039"/>
      <c r="G401" s="1048" t="s">
        <v>949</v>
      </c>
      <c r="H401" s="1048"/>
      <c r="I401" s="887"/>
      <c r="J401" s="888"/>
      <c r="U401" s="1023"/>
    </row>
    <row r="402" spans="2:24">
      <c r="B402" s="1038"/>
      <c r="C402" s="1039"/>
      <c r="D402" s="1039"/>
      <c r="E402" s="1039"/>
      <c r="F402" s="1039"/>
      <c r="G402" s="1058" t="s">
        <v>867</v>
      </c>
      <c r="H402" s="1070"/>
      <c r="I402" s="894" t="s">
        <v>6801</v>
      </c>
      <c r="J402" s="895"/>
      <c r="U402" s="1023"/>
    </row>
    <row r="403" spans="2:24">
      <c r="B403" s="1038"/>
      <c r="C403" s="1039"/>
      <c r="D403" s="1039"/>
      <c r="E403" s="1039"/>
      <c r="F403" s="1039"/>
      <c r="G403" s="923" t="s">
        <v>950</v>
      </c>
      <c r="H403" s="921"/>
      <c r="I403" s="896" t="s">
        <v>6801</v>
      </c>
      <c r="J403" s="897"/>
      <c r="U403" s="1023"/>
    </row>
    <row r="404" spans="2:24" ht="22.5">
      <c r="B404" s="1038"/>
      <c r="C404" s="1039"/>
      <c r="D404" s="1039"/>
      <c r="E404" s="1039"/>
      <c r="F404" s="1039"/>
      <c r="G404" s="1052"/>
      <c r="H404" s="1062" t="s">
        <v>951</v>
      </c>
      <c r="I404" s="903" t="s">
        <v>3165</v>
      </c>
      <c r="J404" s="899"/>
      <c r="U404" s="1023"/>
    </row>
    <row r="405" spans="2:24" ht="67.5">
      <c r="B405" s="1038"/>
      <c r="C405" s="1039"/>
      <c r="D405" s="1039"/>
      <c r="E405" s="1039"/>
      <c r="F405" s="1039"/>
      <c r="G405" s="1039"/>
      <c r="H405" s="1039"/>
      <c r="I405" s="909" t="s">
        <v>3166</v>
      </c>
      <c r="J405" s="900"/>
      <c r="U405" s="1023"/>
    </row>
    <row r="406" spans="2:24" s="910" customFormat="1">
      <c r="B406" s="1037"/>
      <c r="C406" s="884"/>
      <c r="D406" s="884"/>
      <c r="E406" s="884"/>
      <c r="F406" s="884"/>
      <c r="G406" s="884"/>
      <c r="H406" s="884"/>
      <c r="I406" s="890" t="s">
        <v>6801</v>
      </c>
      <c r="J406" s="891"/>
      <c r="U406" s="1024"/>
      <c r="X406" s="1023"/>
    </row>
    <row r="407" spans="2:24">
      <c r="B407" s="1042" t="s">
        <v>952</v>
      </c>
      <c r="C407" s="1043"/>
      <c r="D407" s="1043"/>
      <c r="E407" s="1043"/>
      <c r="F407" s="1043"/>
      <c r="G407" s="1043"/>
      <c r="H407" s="1043"/>
      <c r="I407" s="880" t="s">
        <v>6801</v>
      </c>
      <c r="J407" s="893"/>
      <c r="U407" s="1023"/>
    </row>
    <row r="408" spans="2:24" s="911" customFormat="1" ht="45">
      <c r="B408" s="1045"/>
      <c r="C408" s="1046"/>
      <c r="D408" s="1046"/>
      <c r="E408" s="1046"/>
      <c r="F408" s="1046"/>
      <c r="G408" s="1046"/>
      <c r="H408" s="1046"/>
      <c r="I408" s="890" t="s">
        <v>3167</v>
      </c>
      <c r="J408" s="891"/>
      <c r="U408" s="1025"/>
      <c r="X408" s="1023"/>
    </row>
    <row r="409" spans="2:24" s="910" customFormat="1">
      <c r="B409" s="1037"/>
      <c r="C409" s="884"/>
      <c r="D409" s="884"/>
      <c r="E409" s="884"/>
      <c r="F409" s="884"/>
      <c r="G409" s="884"/>
      <c r="H409" s="884"/>
      <c r="I409" s="773" t="s">
        <v>6801</v>
      </c>
      <c r="J409" s="889"/>
      <c r="U409" s="1024"/>
      <c r="X409" s="1023"/>
    </row>
    <row r="410" spans="2:24">
      <c r="B410" s="1038"/>
      <c r="C410" s="1039"/>
      <c r="D410" s="1039"/>
      <c r="E410" s="1039"/>
      <c r="F410" s="1039"/>
      <c r="G410" s="1048" t="s">
        <v>953</v>
      </c>
      <c r="H410" s="1048"/>
      <c r="I410" s="887" t="s">
        <v>6801</v>
      </c>
      <c r="J410" s="888"/>
      <c r="U410" s="1023"/>
    </row>
    <row r="411" spans="2:24">
      <c r="B411" s="1038"/>
      <c r="C411" s="1039"/>
      <c r="D411" s="1039"/>
      <c r="E411" s="1039"/>
      <c r="F411" s="1039"/>
      <c r="G411" s="1058" t="s">
        <v>867</v>
      </c>
      <c r="H411" s="1070"/>
      <c r="I411" s="894" t="s">
        <v>6801</v>
      </c>
      <c r="J411" s="895"/>
      <c r="U411" s="1023"/>
    </row>
    <row r="412" spans="2:24">
      <c r="B412" s="1038"/>
      <c r="C412" s="1039"/>
      <c r="D412" s="1039"/>
      <c r="E412" s="1039"/>
      <c r="F412" s="1039"/>
      <c r="G412" s="923" t="s">
        <v>954</v>
      </c>
      <c r="H412" s="923"/>
      <c r="I412" s="894" t="s">
        <v>6801</v>
      </c>
      <c r="J412" s="895"/>
      <c r="U412" s="1023"/>
    </row>
    <row r="413" spans="2:24" ht="33.75">
      <c r="B413" s="1038"/>
      <c r="C413" s="1039"/>
      <c r="D413" s="1039"/>
      <c r="E413" s="1039"/>
      <c r="F413" s="1039"/>
      <c r="G413" s="1052"/>
      <c r="H413" s="1062" t="s">
        <v>955</v>
      </c>
      <c r="I413" s="903" t="s">
        <v>3168</v>
      </c>
      <c r="J413" s="912"/>
      <c r="U413" s="1023"/>
    </row>
    <row r="414" spans="2:24">
      <c r="B414" s="1038"/>
      <c r="C414" s="1039"/>
      <c r="D414" s="1039"/>
      <c r="E414" s="1039"/>
      <c r="F414" s="1039"/>
      <c r="G414" s="923" t="s">
        <v>956</v>
      </c>
      <c r="H414" s="923"/>
      <c r="I414" s="894" t="s">
        <v>6801</v>
      </c>
      <c r="J414" s="895"/>
      <c r="U414" s="1023"/>
    </row>
    <row r="415" spans="2:24" ht="33.75">
      <c r="B415" s="1038"/>
      <c r="C415" s="1039"/>
      <c r="D415" s="1039"/>
      <c r="E415" s="1039"/>
      <c r="F415" s="1039"/>
      <c r="G415" s="1052"/>
      <c r="H415" s="1062" t="s">
        <v>955</v>
      </c>
      <c r="I415" s="903" t="s">
        <v>3169</v>
      </c>
      <c r="J415" s="912"/>
      <c r="U415" s="1023"/>
    </row>
    <row r="416" spans="2:24">
      <c r="B416" s="1042" t="s">
        <v>957</v>
      </c>
      <c r="C416" s="1043"/>
      <c r="D416" s="1043"/>
      <c r="E416" s="1043"/>
      <c r="F416" s="1043"/>
      <c r="G416" s="1067"/>
      <c r="H416" s="1067"/>
      <c r="I416" s="907"/>
      <c r="J416" s="908"/>
      <c r="U416" s="1023"/>
    </row>
    <row r="417" spans="2:21" ht="135">
      <c r="B417" s="1038"/>
      <c r="C417" s="1039"/>
      <c r="D417" s="1039"/>
      <c r="E417" s="1039"/>
      <c r="F417" s="1039"/>
      <c r="G417" s="1039"/>
      <c r="H417" s="1039"/>
      <c r="I417" s="887" t="s">
        <v>3170</v>
      </c>
      <c r="J417" s="888"/>
      <c r="U417" s="1023"/>
    </row>
    <row r="418" spans="2:21">
      <c r="B418" s="1037"/>
      <c r="C418" s="884"/>
      <c r="D418" s="884"/>
      <c r="E418" s="884"/>
      <c r="F418" s="884"/>
      <c r="G418" s="884"/>
      <c r="H418" s="884"/>
      <c r="I418" s="773" t="s">
        <v>6801</v>
      </c>
      <c r="J418" s="889"/>
      <c r="U418" s="1023"/>
    </row>
    <row r="419" spans="2:21">
      <c r="B419" s="1042" t="s">
        <v>958</v>
      </c>
      <c r="C419" s="1043"/>
      <c r="D419" s="1043"/>
      <c r="E419" s="1043"/>
      <c r="F419" s="1043"/>
      <c r="G419" s="1043"/>
      <c r="H419" s="1043"/>
      <c r="I419" s="880"/>
      <c r="J419" s="893"/>
      <c r="U419" s="1023"/>
    </row>
    <row r="420" spans="2:21" ht="78.75">
      <c r="B420" s="1038"/>
      <c r="C420" s="1039"/>
      <c r="D420" s="1039"/>
      <c r="E420" s="1039"/>
      <c r="F420" s="1039"/>
      <c r="G420" s="1039"/>
      <c r="H420" s="1039"/>
      <c r="I420" s="887" t="s">
        <v>3171</v>
      </c>
      <c r="J420" s="888"/>
      <c r="U420" s="1023"/>
    </row>
    <row r="421" spans="2:21">
      <c r="B421" s="1037"/>
      <c r="C421" s="884"/>
      <c r="D421" s="884"/>
      <c r="E421" s="884"/>
      <c r="F421" s="884"/>
      <c r="G421" s="884"/>
      <c r="H421" s="884"/>
      <c r="I421" s="773" t="s">
        <v>6801</v>
      </c>
      <c r="J421" s="889"/>
      <c r="U421" s="1023"/>
    </row>
    <row r="422" spans="2:21">
      <c r="B422" s="1042" t="s">
        <v>959</v>
      </c>
      <c r="C422" s="1043"/>
      <c r="D422" s="1043"/>
      <c r="E422" s="1043"/>
      <c r="F422" s="1043"/>
      <c r="G422" s="1043"/>
      <c r="H422" s="1043"/>
      <c r="I422" s="880" t="s">
        <v>6801</v>
      </c>
      <c r="J422" s="893"/>
      <c r="U422" s="1023"/>
    </row>
    <row r="423" spans="2:21" ht="56.25">
      <c r="B423" s="1036"/>
      <c r="C423" s="883"/>
      <c r="D423" s="883"/>
      <c r="E423" s="883"/>
      <c r="F423" s="883"/>
      <c r="G423" s="883"/>
      <c r="H423" s="883"/>
      <c r="I423" s="873" t="s">
        <v>3172</v>
      </c>
      <c r="J423" s="892"/>
      <c r="U423" s="1023"/>
    </row>
    <row r="424" spans="2:21">
      <c r="B424" s="1037"/>
      <c r="C424" s="884"/>
      <c r="D424" s="884"/>
      <c r="E424" s="884"/>
      <c r="F424" s="884"/>
      <c r="G424" s="884"/>
      <c r="H424" s="884"/>
      <c r="I424" s="773" t="s">
        <v>6801</v>
      </c>
      <c r="J424" s="889"/>
      <c r="U424" s="1023"/>
    </row>
    <row r="425" spans="2:21">
      <c r="B425" s="1038"/>
      <c r="C425" s="1039"/>
      <c r="D425" s="1039"/>
      <c r="E425" s="1039"/>
      <c r="F425" s="1039"/>
      <c r="G425" s="1048" t="s">
        <v>960</v>
      </c>
      <c r="H425" s="1039"/>
      <c r="I425" s="887" t="s">
        <v>6801</v>
      </c>
      <c r="J425" s="888"/>
      <c r="U425" s="1023"/>
    </row>
    <row r="426" spans="2:21">
      <c r="B426" s="1038"/>
      <c r="C426" s="1039"/>
      <c r="D426" s="1039"/>
      <c r="E426" s="1039"/>
      <c r="F426" s="1039"/>
      <c r="G426" s="1058" t="s">
        <v>867</v>
      </c>
      <c r="H426" s="1059"/>
      <c r="I426" s="894" t="s">
        <v>6801</v>
      </c>
      <c r="J426" s="895"/>
      <c r="U426" s="1023"/>
    </row>
    <row r="427" spans="2:21">
      <c r="B427" s="1038"/>
      <c r="C427" s="1039"/>
      <c r="D427" s="1039"/>
      <c r="E427" s="1039"/>
      <c r="F427" s="1039"/>
      <c r="G427" s="923" t="s">
        <v>961</v>
      </c>
      <c r="H427" s="921"/>
      <c r="I427" s="896" t="s">
        <v>6801</v>
      </c>
      <c r="J427" s="897"/>
      <c r="U427" s="1023"/>
    </row>
    <row r="428" spans="2:21" ht="22.5">
      <c r="B428" s="1038"/>
      <c r="C428" s="1039"/>
      <c r="D428" s="1039"/>
      <c r="E428" s="1039"/>
      <c r="F428" s="1039"/>
      <c r="G428" s="1050"/>
      <c r="H428" s="1062" t="s">
        <v>962</v>
      </c>
      <c r="I428" s="903" t="s">
        <v>3173</v>
      </c>
      <c r="J428" s="899"/>
      <c r="U428" s="1023"/>
    </row>
    <row r="429" spans="2:21" ht="22.5">
      <c r="B429" s="1038"/>
      <c r="C429" s="1039"/>
      <c r="D429" s="1039"/>
      <c r="E429" s="1039"/>
      <c r="F429" s="1039"/>
      <c r="G429" s="1050"/>
      <c r="H429" s="1062" t="s">
        <v>963</v>
      </c>
      <c r="I429" s="903" t="s">
        <v>3174</v>
      </c>
      <c r="J429" s="899"/>
      <c r="U429" s="1023"/>
    </row>
    <row r="430" spans="2:21" ht="22.5">
      <c r="B430" s="1038"/>
      <c r="C430" s="1039"/>
      <c r="D430" s="1039"/>
      <c r="E430" s="1039"/>
      <c r="F430" s="1039"/>
      <c r="G430" s="1050"/>
      <c r="H430" s="1062" t="s">
        <v>964</v>
      </c>
      <c r="I430" s="903" t="s">
        <v>3175</v>
      </c>
      <c r="J430" s="899"/>
      <c r="U430" s="1023"/>
    </row>
    <row r="431" spans="2:21">
      <c r="B431" s="1038"/>
      <c r="C431" s="1039"/>
      <c r="D431" s="1039"/>
      <c r="E431" s="1039"/>
      <c r="F431" s="1039"/>
      <c r="G431" s="923" t="s">
        <v>965</v>
      </c>
      <c r="H431" s="921"/>
      <c r="I431" s="896" t="s">
        <v>6801</v>
      </c>
      <c r="J431" s="897"/>
      <c r="U431" s="1023"/>
    </row>
    <row r="432" spans="2:21" ht="22.5">
      <c r="B432" s="1038"/>
      <c r="C432" s="1039"/>
      <c r="D432" s="1039"/>
      <c r="E432" s="1039"/>
      <c r="F432" s="1039"/>
      <c r="G432" s="1050"/>
      <c r="H432" s="1062" t="s">
        <v>962</v>
      </c>
      <c r="I432" s="903" t="s">
        <v>3173</v>
      </c>
      <c r="J432" s="899"/>
      <c r="U432" s="1023"/>
    </row>
    <row r="433" spans="2:21" ht="22.5">
      <c r="B433" s="1038"/>
      <c r="C433" s="1039"/>
      <c r="D433" s="1039"/>
      <c r="E433" s="1039"/>
      <c r="F433" s="1039"/>
      <c r="G433" s="1050"/>
      <c r="H433" s="1062" t="s">
        <v>963</v>
      </c>
      <c r="I433" s="903" t="s">
        <v>3174</v>
      </c>
      <c r="J433" s="899"/>
      <c r="U433" s="1023"/>
    </row>
    <row r="434" spans="2:21" ht="22.5">
      <c r="B434" s="1038"/>
      <c r="C434" s="1039"/>
      <c r="D434" s="1039"/>
      <c r="E434" s="1039"/>
      <c r="F434" s="1039"/>
      <c r="G434" s="1052"/>
      <c r="H434" s="1062" t="s">
        <v>964</v>
      </c>
      <c r="I434" s="903" t="s">
        <v>3176</v>
      </c>
      <c r="J434" s="899"/>
      <c r="U434" s="1023"/>
    </row>
    <row r="435" spans="2:21">
      <c r="B435" s="1038"/>
      <c r="C435" s="1039"/>
      <c r="D435" s="1039"/>
      <c r="E435" s="1039"/>
      <c r="F435" s="1039"/>
      <c r="G435" s="923" t="s">
        <v>966</v>
      </c>
      <c r="H435" s="921"/>
      <c r="I435" s="896" t="s">
        <v>6801</v>
      </c>
      <c r="J435" s="897"/>
      <c r="U435" s="1023"/>
    </row>
    <row r="436" spans="2:21" ht="22.5">
      <c r="B436" s="1038"/>
      <c r="C436" s="1039"/>
      <c r="D436" s="1039"/>
      <c r="E436" s="1039"/>
      <c r="F436" s="1039"/>
      <c r="G436" s="1050"/>
      <c r="H436" s="1062" t="s">
        <v>962</v>
      </c>
      <c r="I436" s="903" t="s">
        <v>3177</v>
      </c>
      <c r="J436" s="899"/>
      <c r="U436" s="1023"/>
    </row>
    <row r="437" spans="2:21" ht="22.5">
      <c r="B437" s="1038"/>
      <c r="C437" s="1039"/>
      <c r="D437" s="1039"/>
      <c r="E437" s="1039"/>
      <c r="F437" s="1039"/>
      <c r="G437" s="1050"/>
      <c r="H437" s="1062" t="s">
        <v>963</v>
      </c>
      <c r="I437" s="903" t="s">
        <v>3174</v>
      </c>
      <c r="J437" s="899"/>
      <c r="U437" s="1023"/>
    </row>
    <row r="438" spans="2:21" ht="22.5">
      <c r="B438" s="1038"/>
      <c r="C438" s="1039"/>
      <c r="D438" s="1039"/>
      <c r="E438" s="1039"/>
      <c r="F438" s="1039"/>
      <c r="G438" s="1052"/>
      <c r="H438" s="1062" t="s">
        <v>964</v>
      </c>
      <c r="I438" s="903" t="s">
        <v>3176</v>
      </c>
      <c r="J438" s="899"/>
      <c r="U438" s="1023"/>
    </row>
    <row r="439" spans="2:21">
      <c r="B439" s="1042" t="s">
        <v>967</v>
      </c>
      <c r="C439" s="1043"/>
      <c r="D439" s="1043"/>
      <c r="E439" s="1043"/>
      <c r="F439" s="1043"/>
      <c r="G439" s="1043"/>
      <c r="H439" s="1043"/>
      <c r="I439" s="880" t="s">
        <v>6801</v>
      </c>
      <c r="J439" s="893"/>
      <c r="U439" s="1023"/>
    </row>
    <row r="440" spans="2:21">
      <c r="B440" s="1036"/>
      <c r="C440" s="883" t="s">
        <v>968</v>
      </c>
      <c r="D440" s="883"/>
      <c r="E440" s="883"/>
      <c r="F440" s="883"/>
      <c r="G440" s="883"/>
      <c r="H440" s="883"/>
      <c r="I440" s="873" t="s">
        <v>6801</v>
      </c>
      <c r="J440" s="892"/>
      <c r="U440" s="1023"/>
    </row>
    <row r="441" spans="2:21" ht="56.25">
      <c r="B441" s="1037"/>
      <c r="C441" s="884"/>
      <c r="D441" s="884"/>
      <c r="E441" s="884"/>
      <c r="F441" s="884"/>
      <c r="G441" s="884"/>
      <c r="H441" s="884"/>
      <c r="I441" s="773" t="s">
        <v>3178</v>
      </c>
      <c r="J441" s="889"/>
      <c r="U441" s="1023"/>
    </row>
    <row r="442" spans="2:21">
      <c r="B442" s="1037"/>
      <c r="C442" s="884" t="s">
        <v>969</v>
      </c>
      <c r="D442" s="884"/>
      <c r="E442" s="884"/>
      <c r="F442" s="884"/>
      <c r="G442" s="884"/>
      <c r="H442" s="884"/>
      <c r="I442" s="773" t="s">
        <v>6801</v>
      </c>
      <c r="J442" s="889"/>
      <c r="U442" s="1023"/>
    </row>
    <row r="443" spans="2:21" ht="56.25">
      <c r="B443" s="1054"/>
      <c r="C443" s="777"/>
      <c r="D443" s="777"/>
      <c r="E443" s="777"/>
      <c r="F443" s="777"/>
      <c r="G443" s="777"/>
      <c r="H443" s="777"/>
      <c r="I443" s="775" t="s">
        <v>3179</v>
      </c>
      <c r="J443" s="901"/>
      <c r="U443" s="1023"/>
    </row>
    <row r="444" spans="2:21">
      <c r="B444" s="1055"/>
      <c r="C444" s="1056"/>
      <c r="D444" s="1056"/>
      <c r="E444" s="1056"/>
      <c r="F444" s="1056"/>
      <c r="G444" s="1056"/>
      <c r="H444" s="1056"/>
      <c r="I444" s="876" t="s">
        <v>6801</v>
      </c>
      <c r="J444" s="902"/>
      <c r="U444" s="1023"/>
    </row>
    <row r="445" spans="2:21">
      <c r="B445" s="1042" t="s">
        <v>970</v>
      </c>
      <c r="C445" s="1043"/>
      <c r="D445" s="1043"/>
      <c r="E445" s="1043"/>
      <c r="F445" s="1043"/>
      <c r="G445" s="1043"/>
      <c r="H445" s="1043"/>
      <c r="I445" s="880"/>
      <c r="J445" s="893"/>
      <c r="U445" s="1023"/>
    </row>
    <row r="446" spans="2:21" ht="78.75">
      <c r="B446" s="1036"/>
      <c r="C446" s="883"/>
      <c r="D446" s="883"/>
      <c r="E446" s="883"/>
      <c r="F446" s="883"/>
      <c r="G446" s="883"/>
      <c r="H446" s="883"/>
      <c r="I446" s="873" t="s">
        <v>3180</v>
      </c>
      <c r="J446" s="892"/>
      <c r="U446" s="1023"/>
    </row>
    <row r="447" spans="2:21">
      <c r="B447" s="1038"/>
      <c r="C447" s="1039"/>
      <c r="D447" s="1039"/>
      <c r="E447" s="1039"/>
      <c r="F447" s="1039"/>
      <c r="G447" s="1039"/>
      <c r="H447" s="1039"/>
      <c r="I447" s="876" t="s">
        <v>6801</v>
      </c>
      <c r="J447" s="888"/>
      <c r="U447" s="1023"/>
    </row>
    <row r="448" spans="2:21">
      <c r="B448" s="1040" t="s">
        <v>971</v>
      </c>
      <c r="C448" s="1041"/>
      <c r="D448" s="1041"/>
      <c r="E448" s="1041"/>
      <c r="F448" s="1041"/>
      <c r="G448" s="1041"/>
      <c r="H448" s="1041"/>
      <c r="I448" s="878" t="s">
        <v>6801</v>
      </c>
      <c r="J448" s="886"/>
      <c r="U448" s="1023"/>
    </row>
    <row r="449" spans="2:21">
      <c r="B449" s="1042" t="s">
        <v>972</v>
      </c>
      <c r="C449" s="1043"/>
      <c r="D449" s="1043"/>
      <c r="E449" s="1043"/>
      <c r="F449" s="1043"/>
      <c r="G449" s="1043"/>
      <c r="H449" s="1043"/>
      <c r="I449" s="880" t="s">
        <v>6801</v>
      </c>
      <c r="J449" s="893"/>
      <c r="U449" s="1023"/>
    </row>
    <row r="450" spans="2:21" ht="33.75">
      <c r="B450" s="1036"/>
      <c r="C450" s="883"/>
      <c r="D450" s="883"/>
      <c r="E450" s="883"/>
      <c r="F450" s="883"/>
      <c r="G450" s="883"/>
      <c r="H450" s="883"/>
      <c r="I450" s="873" t="s">
        <v>3181</v>
      </c>
      <c r="J450" s="892"/>
      <c r="U450" s="1023"/>
    </row>
    <row r="451" spans="2:21" ht="33.75">
      <c r="B451" s="1037"/>
      <c r="C451" s="884"/>
      <c r="D451" s="884"/>
      <c r="E451" s="884"/>
      <c r="F451" s="884"/>
      <c r="G451" s="884"/>
      <c r="H451" s="884"/>
      <c r="I451" s="773" t="s">
        <v>3182</v>
      </c>
      <c r="J451" s="889"/>
      <c r="U451" s="1023"/>
    </row>
    <row r="452" spans="2:21" ht="33.75">
      <c r="B452" s="1037"/>
      <c r="C452" s="884"/>
      <c r="D452" s="884"/>
      <c r="E452" s="884"/>
      <c r="F452" s="884"/>
      <c r="G452" s="884"/>
      <c r="H452" s="884"/>
      <c r="I452" s="773" t="s">
        <v>3183</v>
      </c>
      <c r="J452" s="889"/>
      <c r="U452" s="1023"/>
    </row>
    <row r="453" spans="2:21" ht="45">
      <c r="B453" s="1037"/>
      <c r="C453" s="884"/>
      <c r="D453" s="884"/>
      <c r="E453" s="884"/>
      <c r="F453" s="884"/>
      <c r="G453" s="884"/>
      <c r="H453" s="884"/>
      <c r="I453" s="773" t="s">
        <v>3184</v>
      </c>
      <c r="J453" s="889"/>
      <c r="U453" s="1023"/>
    </row>
    <row r="454" spans="2:21" ht="33.75">
      <c r="B454" s="1037"/>
      <c r="C454" s="884"/>
      <c r="D454" s="884"/>
      <c r="E454" s="884"/>
      <c r="F454" s="884"/>
      <c r="G454" s="884"/>
      <c r="H454" s="884"/>
      <c r="I454" s="773" t="s">
        <v>3185</v>
      </c>
      <c r="J454" s="889"/>
      <c r="U454" s="1023"/>
    </row>
    <row r="455" spans="2:21" ht="45">
      <c r="B455" s="1037"/>
      <c r="C455" s="884"/>
      <c r="D455" s="884"/>
      <c r="E455" s="884"/>
      <c r="F455" s="884"/>
      <c r="G455" s="884"/>
      <c r="H455" s="884"/>
      <c r="I455" s="773" t="s">
        <v>3186</v>
      </c>
      <c r="J455" s="889"/>
      <c r="U455" s="1023"/>
    </row>
    <row r="456" spans="2:21" ht="22.5">
      <c r="B456" s="1037"/>
      <c r="C456" s="884"/>
      <c r="D456" s="884"/>
      <c r="E456" s="884"/>
      <c r="F456" s="884"/>
      <c r="G456" s="884"/>
      <c r="H456" s="884"/>
      <c r="I456" s="773" t="s">
        <v>3187</v>
      </c>
      <c r="J456" s="889"/>
      <c r="U456" s="1023"/>
    </row>
    <row r="457" spans="2:21" ht="33.75">
      <c r="B457" s="1037"/>
      <c r="C457" s="884"/>
      <c r="D457" s="884"/>
      <c r="E457" s="884"/>
      <c r="F457" s="884"/>
      <c r="G457" s="884"/>
      <c r="H457" s="884"/>
      <c r="I457" s="773" t="s">
        <v>3188</v>
      </c>
      <c r="J457" s="889"/>
      <c r="U457" s="1023"/>
    </row>
    <row r="458" spans="2:21" ht="22.5">
      <c r="B458" s="1037"/>
      <c r="C458" s="884"/>
      <c r="D458" s="884"/>
      <c r="E458" s="884"/>
      <c r="F458" s="884"/>
      <c r="G458" s="884"/>
      <c r="H458" s="884"/>
      <c r="I458" s="773" t="s">
        <v>3189</v>
      </c>
      <c r="J458" s="889"/>
      <c r="U458" s="1023"/>
    </row>
    <row r="459" spans="2:21" ht="22.5">
      <c r="B459" s="1037"/>
      <c r="C459" s="884"/>
      <c r="D459" s="884"/>
      <c r="E459" s="884"/>
      <c r="F459" s="884"/>
      <c r="G459" s="884"/>
      <c r="H459" s="884"/>
      <c r="I459" s="773" t="s">
        <v>3190</v>
      </c>
      <c r="J459" s="889"/>
      <c r="U459" s="1023"/>
    </row>
    <row r="460" spans="2:21" ht="33.75">
      <c r="B460" s="1037"/>
      <c r="C460" s="884"/>
      <c r="D460" s="884"/>
      <c r="E460" s="884"/>
      <c r="F460" s="884"/>
      <c r="G460" s="884"/>
      <c r="H460" s="884"/>
      <c r="I460" s="773" t="s">
        <v>3191</v>
      </c>
      <c r="J460" s="889"/>
      <c r="U460" s="1023"/>
    </row>
    <row r="461" spans="2:21" ht="33.75">
      <c r="B461" s="1037"/>
      <c r="C461" s="884"/>
      <c r="D461" s="884"/>
      <c r="E461" s="884"/>
      <c r="F461" s="884"/>
      <c r="G461" s="884"/>
      <c r="H461" s="884"/>
      <c r="I461" s="773" t="s">
        <v>3192</v>
      </c>
      <c r="J461" s="889"/>
      <c r="U461" s="1023"/>
    </row>
    <row r="462" spans="2:21" ht="33.75">
      <c r="B462" s="1037"/>
      <c r="C462" s="884"/>
      <c r="D462" s="884"/>
      <c r="E462" s="884"/>
      <c r="F462" s="884"/>
      <c r="G462" s="884"/>
      <c r="H462" s="884"/>
      <c r="I462" s="773" t="s">
        <v>3193</v>
      </c>
      <c r="J462" s="889"/>
      <c r="U462" s="1023"/>
    </row>
    <row r="463" spans="2:21" ht="22.5">
      <c r="B463" s="1037"/>
      <c r="C463" s="884"/>
      <c r="D463" s="884"/>
      <c r="E463" s="884"/>
      <c r="F463" s="884"/>
      <c r="G463" s="884"/>
      <c r="H463" s="884"/>
      <c r="I463" s="773" t="s">
        <v>3194</v>
      </c>
      <c r="J463" s="889"/>
      <c r="U463" s="1023"/>
    </row>
    <row r="464" spans="2:21" ht="22.5">
      <c r="B464" s="1037"/>
      <c r="C464" s="884"/>
      <c r="D464" s="884"/>
      <c r="E464" s="884"/>
      <c r="F464" s="884"/>
      <c r="G464" s="884"/>
      <c r="H464" s="884"/>
      <c r="I464" s="773" t="s">
        <v>3195</v>
      </c>
      <c r="J464" s="889"/>
      <c r="U464" s="1023"/>
    </row>
    <row r="465" spans="2:21" ht="22.5">
      <c r="B465" s="1037"/>
      <c r="C465" s="884"/>
      <c r="D465" s="884"/>
      <c r="E465" s="884"/>
      <c r="F465" s="884"/>
      <c r="G465" s="884"/>
      <c r="H465" s="884"/>
      <c r="I465" s="773" t="s">
        <v>3196</v>
      </c>
      <c r="J465" s="889"/>
      <c r="U465" s="1023"/>
    </row>
    <row r="466" spans="2:21" ht="22.5">
      <c r="B466" s="1037"/>
      <c r="C466" s="884"/>
      <c r="D466" s="884"/>
      <c r="E466" s="884"/>
      <c r="F466" s="884"/>
      <c r="G466" s="884"/>
      <c r="H466" s="884"/>
      <c r="I466" s="773" t="s">
        <v>3197</v>
      </c>
      <c r="J466" s="889"/>
      <c r="U466" s="1023"/>
    </row>
    <row r="467" spans="2:21" ht="33.75">
      <c r="B467" s="1037"/>
      <c r="C467" s="884"/>
      <c r="D467" s="884"/>
      <c r="E467" s="884"/>
      <c r="F467" s="884"/>
      <c r="G467" s="884"/>
      <c r="H467" s="884"/>
      <c r="I467" s="773" t="s">
        <v>3198</v>
      </c>
      <c r="J467" s="889"/>
      <c r="U467" s="1023"/>
    </row>
    <row r="468" spans="2:21" ht="22.5">
      <c r="B468" s="1037"/>
      <c r="C468" s="884"/>
      <c r="D468" s="884"/>
      <c r="E468" s="884"/>
      <c r="F468" s="884"/>
      <c r="G468" s="884"/>
      <c r="H468" s="884"/>
      <c r="I468" s="773" t="s">
        <v>3199</v>
      </c>
      <c r="J468" s="889"/>
      <c r="U468" s="1023"/>
    </row>
    <row r="469" spans="2:21" ht="45">
      <c r="B469" s="1037"/>
      <c r="C469" s="884"/>
      <c r="D469" s="884"/>
      <c r="E469" s="884"/>
      <c r="F469" s="884"/>
      <c r="G469" s="884"/>
      <c r="H469" s="884"/>
      <c r="I469" s="773" t="s">
        <v>3200</v>
      </c>
      <c r="J469" s="889"/>
      <c r="U469" s="1023"/>
    </row>
    <row r="470" spans="2:21" ht="33.75">
      <c r="B470" s="1037"/>
      <c r="C470" s="884"/>
      <c r="D470" s="884"/>
      <c r="E470" s="884"/>
      <c r="F470" s="884"/>
      <c r="G470" s="884"/>
      <c r="H470" s="884"/>
      <c r="I470" s="773" t="s">
        <v>3201</v>
      </c>
      <c r="J470" s="889"/>
      <c r="U470" s="1023"/>
    </row>
    <row r="471" spans="2:21" ht="33.75">
      <c r="B471" s="1037"/>
      <c r="C471" s="884"/>
      <c r="D471" s="884"/>
      <c r="E471" s="884"/>
      <c r="F471" s="884"/>
      <c r="G471" s="884"/>
      <c r="H471" s="884"/>
      <c r="I471" s="773" t="s">
        <v>3202</v>
      </c>
      <c r="J471" s="889"/>
      <c r="U471" s="1023"/>
    </row>
    <row r="472" spans="2:21" ht="22.5">
      <c r="B472" s="1037"/>
      <c r="C472" s="884"/>
      <c r="D472" s="884"/>
      <c r="E472" s="884"/>
      <c r="F472" s="884"/>
      <c r="G472" s="884"/>
      <c r="H472" s="884"/>
      <c r="I472" s="773" t="s">
        <v>3203</v>
      </c>
      <c r="J472" s="889"/>
      <c r="U472" s="1023"/>
    </row>
    <row r="473" spans="2:21" ht="33.75">
      <c r="B473" s="1037"/>
      <c r="C473" s="884"/>
      <c r="D473" s="884"/>
      <c r="E473" s="884"/>
      <c r="F473" s="884"/>
      <c r="G473" s="884"/>
      <c r="H473" s="884"/>
      <c r="I473" s="773" t="s">
        <v>3204</v>
      </c>
      <c r="J473" s="889"/>
      <c r="U473" s="1023"/>
    </row>
    <row r="474" spans="2:21" ht="33.75">
      <c r="B474" s="1037"/>
      <c r="C474" s="884"/>
      <c r="D474" s="884"/>
      <c r="E474" s="884"/>
      <c r="F474" s="884"/>
      <c r="G474" s="884"/>
      <c r="H474" s="884"/>
      <c r="I474" s="773" t="s">
        <v>3205</v>
      </c>
      <c r="J474" s="889"/>
      <c r="U474" s="1023"/>
    </row>
    <row r="475" spans="2:21" ht="33.75">
      <c r="B475" s="1037"/>
      <c r="C475" s="884"/>
      <c r="D475" s="884"/>
      <c r="E475" s="884"/>
      <c r="F475" s="884"/>
      <c r="G475" s="884"/>
      <c r="H475" s="884"/>
      <c r="I475" s="773" t="s">
        <v>3206</v>
      </c>
      <c r="J475" s="889"/>
      <c r="U475" s="1023"/>
    </row>
    <row r="476" spans="2:21" ht="22.5">
      <c r="B476" s="1037"/>
      <c r="C476" s="884"/>
      <c r="D476" s="884"/>
      <c r="E476" s="884"/>
      <c r="F476" s="884"/>
      <c r="G476" s="884"/>
      <c r="H476" s="884"/>
      <c r="I476" s="773" t="s">
        <v>3207</v>
      </c>
      <c r="J476" s="889"/>
      <c r="U476" s="1023"/>
    </row>
    <row r="477" spans="2:21" ht="22.5">
      <c r="B477" s="1037"/>
      <c r="C477" s="884"/>
      <c r="D477" s="884"/>
      <c r="E477" s="884"/>
      <c r="F477" s="884"/>
      <c r="G477" s="884"/>
      <c r="H477" s="884"/>
      <c r="I477" s="773" t="s">
        <v>3208</v>
      </c>
      <c r="J477" s="889"/>
      <c r="U477" s="1023"/>
    </row>
    <row r="478" spans="2:21" ht="33.75">
      <c r="B478" s="1037"/>
      <c r="C478" s="884"/>
      <c r="D478" s="884"/>
      <c r="E478" s="884"/>
      <c r="F478" s="884"/>
      <c r="G478" s="884"/>
      <c r="H478" s="884"/>
      <c r="I478" s="773" t="s">
        <v>3209</v>
      </c>
      <c r="J478" s="889"/>
      <c r="U478" s="1023"/>
    </row>
    <row r="479" spans="2:21" ht="33.75">
      <c r="B479" s="1037"/>
      <c r="C479" s="884"/>
      <c r="D479" s="884"/>
      <c r="E479" s="884"/>
      <c r="F479" s="884"/>
      <c r="G479" s="884"/>
      <c r="H479" s="884"/>
      <c r="I479" s="773" t="s">
        <v>3210</v>
      </c>
      <c r="J479" s="889"/>
      <c r="U479" s="1023"/>
    </row>
    <row r="480" spans="2:21" ht="22.5">
      <c r="B480" s="1037"/>
      <c r="C480" s="884"/>
      <c r="D480" s="884"/>
      <c r="E480" s="884"/>
      <c r="F480" s="884"/>
      <c r="G480" s="884"/>
      <c r="H480" s="884"/>
      <c r="I480" s="773" t="s">
        <v>3211</v>
      </c>
      <c r="J480" s="889"/>
      <c r="U480" s="1023"/>
    </row>
    <row r="481" spans="2:21" ht="22.5">
      <c r="B481" s="1037"/>
      <c r="C481" s="884"/>
      <c r="D481" s="884"/>
      <c r="E481" s="884"/>
      <c r="F481" s="884"/>
      <c r="G481" s="884"/>
      <c r="H481" s="884"/>
      <c r="I481" s="773" t="s">
        <v>3212</v>
      </c>
      <c r="J481" s="889"/>
      <c r="U481" s="1023"/>
    </row>
    <row r="482" spans="2:21" ht="22.5">
      <c r="B482" s="1037"/>
      <c r="C482" s="884"/>
      <c r="D482" s="884"/>
      <c r="E482" s="884"/>
      <c r="F482" s="884"/>
      <c r="G482" s="884"/>
      <c r="H482" s="884"/>
      <c r="I482" s="773" t="s">
        <v>3213</v>
      </c>
      <c r="J482" s="889"/>
      <c r="U482" s="1023"/>
    </row>
    <row r="483" spans="2:21" ht="33.75">
      <c r="B483" s="1037"/>
      <c r="C483" s="884"/>
      <c r="D483" s="884"/>
      <c r="E483" s="884"/>
      <c r="F483" s="884"/>
      <c r="G483" s="884"/>
      <c r="H483" s="884"/>
      <c r="I483" s="773" t="s">
        <v>3214</v>
      </c>
      <c r="J483" s="889"/>
      <c r="U483" s="1023"/>
    </row>
    <row r="484" spans="2:21" ht="33.75">
      <c r="B484" s="1037"/>
      <c r="C484" s="884"/>
      <c r="D484" s="884"/>
      <c r="E484" s="884"/>
      <c r="F484" s="884"/>
      <c r="G484" s="884"/>
      <c r="H484" s="884"/>
      <c r="I484" s="773" t="s">
        <v>3215</v>
      </c>
      <c r="J484" s="889"/>
      <c r="U484" s="1023"/>
    </row>
    <row r="485" spans="2:21" ht="45">
      <c r="B485" s="1037"/>
      <c r="C485" s="884"/>
      <c r="D485" s="884"/>
      <c r="E485" s="884"/>
      <c r="F485" s="884"/>
      <c r="G485" s="884"/>
      <c r="H485" s="884"/>
      <c r="I485" s="773" t="s">
        <v>3216</v>
      </c>
      <c r="J485" s="889"/>
      <c r="U485" s="1023"/>
    </row>
    <row r="486" spans="2:21" ht="33.75">
      <c r="B486" s="1037"/>
      <c r="C486" s="884"/>
      <c r="D486" s="884"/>
      <c r="E486" s="884"/>
      <c r="F486" s="884"/>
      <c r="G486" s="884"/>
      <c r="H486" s="884"/>
      <c r="I486" s="773" t="s">
        <v>3217</v>
      </c>
      <c r="J486" s="889"/>
      <c r="U486" s="1023"/>
    </row>
    <row r="487" spans="2:21" ht="33.75">
      <c r="B487" s="1037"/>
      <c r="C487" s="884"/>
      <c r="D487" s="884"/>
      <c r="E487" s="884"/>
      <c r="F487" s="884"/>
      <c r="G487" s="884"/>
      <c r="H487" s="884"/>
      <c r="I487" s="773" t="s">
        <v>3218</v>
      </c>
      <c r="J487" s="889"/>
      <c r="U487" s="1023"/>
    </row>
    <row r="488" spans="2:21" ht="22.5">
      <c r="B488" s="1037"/>
      <c r="C488" s="884"/>
      <c r="D488" s="884"/>
      <c r="E488" s="884"/>
      <c r="F488" s="884"/>
      <c r="G488" s="884"/>
      <c r="H488" s="884"/>
      <c r="I488" s="773" t="s">
        <v>3219</v>
      </c>
      <c r="J488" s="889"/>
      <c r="U488" s="1023"/>
    </row>
    <row r="489" spans="2:21" ht="33.75">
      <c r="B489" s="1037"/>
      <c r="C489" s="884"/>
      <c r="D489" s="884"/>
      <c r="E489" s="884"/>
      <c r="F489" s="884"/>
      <c r="G489" s="884"/>
      <c r="H489" s="884"/>
      <c r="I489" s="773" t="s">
        <v>3220</v>
      </c>
      <c r="J489" s="889"/>
      <c r="U489" s="1023"/>
    </row>
    <row r="490" spans="2:21" ht="22.5">
      <c r="B490" s="1037"/>
      <c r="C490" s="884"/>
      <c r="D490" s="884"/>
      <c r="E490" s="884"/>
      <c r="F490" s="884"/>
      <c r="G490" s="884"/>
      <c r="H490" s="884"/>
      <c r="I490" s="773" t="s">
        <v>3221</v>
      </c>
      <c r="J490" s="889"/>
      <c r="U490" s="1023"/>
    </row>
    <row r="491" spans="2:21" ht="22.5">
      <c r="B491" s="1037"/>
      <c r="C491" s="884"/>
      <c r="D491" s="884"/>
      <c r="E491" s="884"/>
      <c r="F491" s="884"/>
      <c r="G491" s="884"/>
      <c r="H491" s="884"/>
      <c r="I491" s="773" t="s">
        <v>3222</v>
      </c>
      <c r="J491" s="889"/>
      <c r="U491" s="1023"/>
    </row>
    <row r="492" spans="2:21">
      <c r="B492" s="1055"/>
      <c r="C492" s="1056"/>
      <c r="D492" s="1056"/>
      <c r="E492" s="1056"/>
      <c r="F492" s="1056"/>
      <c r="G492" s="1056"/>
      <c r="H492" s="1056"/>
      <c r="I492" s="876" t="s">
        <v>6801</v>
      </c>
      <c r="J492" s="902"/>
      <c r="U492" s="1023"/>
    </row>
    <row r="493" spans="2:21">
      <c r="B493" s="1042" t="s">
        <v>973</v>
      </c>
      <c r="C493" s="1043"/>
      <c r="D493" s="1043"/>
      <c r="E493" s="1043"/>
      <c r="F493" s="1043"/>
      <c r="G493" s="1043"/>
      <c r="H493" s="1043"/>
      <c r="I493" s="880" t="s">
        <v>6801</v>
      </c>
      <c r="J493" s="893"/>
      <c r="U493" s="1023"/>
    </row>
    <row r="494" spans="2:21" ht="45">
      <c r="B494" s="1036"/>
      <c r="C494" s="883"/>
      <c r="D494" s="883"/>
      <c r="E494" s="883"/>
      <c r="F494" s="883"/>
      <c r="G494" s="883"/>
      <c r="H494" s="883"/>
      <c r="I494" s="873" t="s">
        <v>3223</v>
      </c>
      <c r="J494" s="892"/>
      <c r="U494" s="1023"/>
    </row>
    <row r="495" spans="2:21" ht="45">
      <c r="B495" s="1037"/>
      <c r="C495" s="884"/>
      <c r="D495" s="884"/>
      <c r="E495" s="884"/>
      <c r="F495" s="884"/>
      <c r="G495" s="884"/>
      <c r="H495" s="884"/>
      <c r="I495" s="773" t="s">
        <v>3224</v>
      </c>
      <c r="J495" s="889"/>
      <c r="U495" s="1023"/>
    </row>
    <row r="496" spans="2:21" ht="33.75">
      <c r="B496" s="1037"/>
      <c r="C496" s="884"/>
      <c r="D496" s="884"/>
      <c r="E496" s="884"/>
      <c r="F496" s="884"/>
      <c r="G496" s="884"/>
      <c r="H496" s="884"/>
      <c r="I496" s="773" t="s">
        <v>3225</v>
      </c>
      <c r="J496" s="889"/>
      <c r="U496" s="1023"/>
    </row>
    <row r="497" spans="2:21" ht="45">
      <c r="B497" s="1037"/>
      <c r="C497" s="884"/>
      <c r="D497" s="884"/>
      <c r="E497" s="884"/>
      <c r="F497" s="884"/>
      <c r="G497" s="884"/>
      <c r="H497" s="884"/>
      <c r="I497" s="773" t="s">
        <v>3226</v>
      </c>
      <c r="J497" s="889"/>
      <c r="U497" s="1023"/>
    </row>
    <row r="498" spans="2:21" ht="45">
      <c r="B498" s="1037"/>
      <c r="C498" s="884"/>
      <c r="D498" s="884"/>
      <c r="E498" s="884"/>
      <c r="F498" s="884"/>
      <c r="G498" s="884"/>
      <c r="H498" s="884"/>
      <c r="I498" s="773" t="s">
        <v>3227</v>
      </c>
      <c r="J498" s="889"/>
      <c r="U498" s="1023"/>
    </row>
    <row r="499" spans="2:21" ht="33.75">
      <c r="B499" s="1037"/>
      <c r="C499" s="884"/>
      <c r="D499" s="884"/>
      <c r="E499" s="884"/>
      <c r="F499" s="884"/>
      <c r="G499" s="884"/>
      <c r="H499" s="884"/>
      <c r="I499" s="773" t="s">
        <v>3228</v>
      </c>
      <c r="J499" s="889"/>
      <c r="U499" s="1023"/>
    </row>
    <row r="500" spans="2:21" ht="22.5">
      <c r="B500" s="1037"/>
      <c r="C500" s="884"/>
      <c r="D500" s="884"/>
      <c r="E500" s="884"/>
      <c r="F500" s="884"/>
      <c r="G500" s="884"/>
      <c r="H500" s="884"/>
      <c r="I500" s="773" t="s">
        <v>3229</v>
      </c>
      <c r="J500" s="889"/>
      <c r="U500" s="1023"/>
    </row>
    <row r="501" spans="2:21" ht="22.5">
      <c r="B501" s="1037"/>
      <c r="C501" s="884"/>
      <c r="D501" s="884"/>
      <c r="E501" s="884"/>
      <c r="F501" s="884"/>
      <c r="G501" s="884"/>
      <c r="H501" s="884"/>
      <c r="I501" s="773" t="s">
        <v>3230</v>
      </c>
      <c r="J501" s="889"/>
      <c r="U501" s="1023"/>
    </row>
    <row r="502" spans="2:21" ht="22.5">
      <c r="B502" s="1037"/>
      <c r="C502" s="884"/>
      <c r="D502" s="884"/>
      <c r="E502" s="884"/>
      <c r="F502" s="884"/>
      <c r="G502" s="884"/>
      <c r="H502" s="884"/>
      <c r="I502" s="773" t="s">
        <v>3231</v>
      </c>
      <c r="J502" s="889"/>
      <c r="U502" s="1023"/>
    </row>
    <row r="503" spans="2:21" ht="22.5">
      <c r="B503" s="1037"/>
      <c r="C503" s="884"/>
      <c r="D503" s="884"/>
      <c r="E503" s="884"/>
      <c r="F503" s="884"/>
      <c r="G503" s="884"/>
      <c r="H503" s="884"/>
      <c r="I503" s="773" t="s">
        <v>3232</v>
      </c>
      <c r="J503" s="889"/>
      <c r="U503" s="1023"/>
    </row>
    <row r="504" spans="2:21" ht="22.5">
      <c r="B504" s="1037"/>
      <c r="C504" s="884"/>
      <c r="D504" s="884"/>
      <c r="E504" s="884"/>
      <c r="F504" s="884"/>
      <c r="G504" s="884"/>
      <c r="H504" s="884"/>
      <c r="I504" s="773" t="s">
        <v>3233</v>
      </c>
      <c r="J504" s="889"/>
      <c r="U504" s="1023"/>
    </row>
    <row r="505" spans="2:21" ht="22.5">
      <c r="B505" s="1037"/>
      <c r="C505" s="884"/>
      <c r="D505" s="884"/>
      <c r="E505" s="884"/>
      <c r="F505" s="884"/>
      <c r="G505" s="884"/>
      <c r="H505" s="884"/>
      <c r="I505" s="773" t="s">
        <v>3234</v>
      </c>
      <c r="J505" s="889"/>
      <c r="U505" s="1023"/>
    </row>
    <row r="506" spans="2:21" ht="45">
      <c r="B506" s="1037"/>
      <c r="C506" s="884"/>
      <c r="D506" s="884"/>
      <c r="E506" s="884"/>
      <c r="F506" s="884"/>
      <c r="G506" s="884"/>
      <c r="H506" s="884"/>
      <c r="I506" s="773" t="s">
        <v>3235</v>
      </c>
      <c r="J506" s="889"/>
      <c r="U506" s="1023"/>
    </row>
    <row r="507" spans="2:21" ht="45">
      <c r="B507" s="1037"/>
      <c r="C507" s="884"/>
      <c r="D507" s="884"/>
      <c r="E507" s="884"/>
      <c r="F507" s="884"/>
      <c r="G507" s="884"/>
      <c r="H507" s="884"/>
      <c r="I507" s="773" t="s">
        <v>3236</v>
      </c>
      <c r="J507" s="889"/>
      <c r="U507" s="1023"/>
    </row>
    <row r="508" spans="2:21" ht="33.75">
      <c r="B508" s="1037"/>
      <c r="C508" s="884"/>
      <c r="D508" s="884"/>
      <c r="E508" s="884"/>
      <c r="F508" s="884"/>
      <c r="G508" s="884"/>
      <c r="H508" s="884"/>
      <c r="I508" s="773" t="s">
        <v>3237</v>
      </c>
      <c r="J508" s="889"/>
      <c r="U508" s="1023"/>
    </row>
    <row r="509" spans="2:21" ht="33.75">
      <c r="B509" s="1037"/>
      <c r="C509" s="884"/>
      <c r="D509" s="884"/>
      <c r="E509" s="884"/>
      <c r="F509" s="884"/>
      <c r="G509" s="884"/>
      <c r="H509" s="884"/>
      <c r="I509" s="773" t="s">
        <v>3238</v>
      </c>
      <c r="J509" s="889"/>
      <c r="U509" s="1023"/>
    </row>
    <row r="510" spans="2:21" ht="33.75">
      <c r="B510" s="1037"/>
      <c r="C510" s="884"/>
      <c r="D510" s="884"/>
      <c r="E510" s="884"/>
      <c r="F510" s="884"/>
      <c r="G510" s="884"/>
      <c r="H510" s="884"/>
      <c r="I510" s="773" t="s">
        <v>3239</v>
      </c>
      <c r="J510" s="889"/>
      <c r="U510" s="1023"/>
    </row>
    <row r="511" spans="2:21" ht="45">
      <c r="B511" s="1037"/>
      <c r="C511" s="884"/>
      <c r="D511" s="884"/>
      <c r="E511" s="884"/>
      <c r="F511" s="884"/>
      <c r="G511" s="884"/>
      <c r="H511" s="884"/>
      <c r="I511" s="773" t="s">
        <v>3240</v>
      </c>
      <c r="J511" s="889"/>
      <c r="U511" s="1023"/>
    </row>
    <row r="512" spans="2:21" ht="45">
      <c r="B512" s="1037"/>
      <c r="C512" s="884"/>
      <c r="D512" s="884"/>
      <c r="E512" s="884"/>
      <c r="F512" s="884"/>
      <c r="G512" s="884"/>
      <c r="H512" s="884"/>
      <c r="I512" s="773" t="s">
        <v>3241</v>
      </c>
      <c r="J512" s="889"/>
      <c r="U512" s="1023"/>
    </row>
    <row r="513" spans="2:21" ht="33.75">
      <c r="B513" s="1037"/>
      <c r="C513" s="884"/>
      <c r="D513" s="884"/>
      <c r="E513" s="884"/>
      <c r="F513" s="884"/>
      <c r="G513" s="884"/>
      <c r="H513" s="884"/>
      <c r="I513" s="773" t="s">
        <v>3242</v>
      </c>
      <c r="J513" s="889"/>
      <c r="U513" s="1023"/>
    </row>
    <row r="514" spans="2:21" ht="45">
      <c r="B514" s="1037"/>
      <c r="C514" s="884"/>
      <c r="D514" s="884"/>
      <c r="E514" s="884"/>
      <c r="F514" s="884"/>
      <c r="G514" s="884"/>
      <c r="H514" s="884"/>
      <c r="I514" s="773" t="s">
        <v>3243</v>
      </c>
      <c r="J514" s="889"/>
      <c r="U514" s="1023"/>
    </row>
    <row r="515" spans="2:21" ht="33.75">
      <c r="B515" s="1037"/>
      <c r="C515" s="884"/>
      <c r="D515" s="884"/>
      <c r="E515" s="884"/>
      <c r="F515" s="884"/>
      <c r="G515" s="884"/>
      <c r="H515" s="884"/>
      <c r="I515" s="773" t="s">
        <v>3244</v>
      </c>
      <c r="J515" s="889"/>
      <c r="U515" s="1023"/>
    </row>
    <row r="516" spans="2:21" ht="33.75">
      <c r="B516" s="1037"/>
      <c r="C516" s="884"/>
      <c r="D516" s="884"/>
      <c r="E516" s="884"/>
      <c r="F516" s="884"/>
      <c r="G516" s="884"/>
      <c r="H516" s="884"/>
      <c r="I516" s="773" t="s">
        <v>3245</v>
      </c>
      <c r="J516" s="889"/>
      <c r="U516" s="1023"/>
    </row>
    <row r="517" spans="2:21" ht="45">
      <c r="B517" s="1037"/>
      <c r="C517" s="884"/>
      <c r="D517" s="884"/>
      <c r="E517" s="884"/>
      <c r="F517" s="884"/>
      <c r="G517" s="884"/>
      <c r="H517" s="884"/>
      <c r="I517" s="773" t="s">
        <v>3246</v>
      </c>
      <c r="J517" s="889"/>
      <c r="U517" s="1023"/>
    </row>
    <row r="518" spans="2:21" ht="33.75">
      <c r="B518" s="1037"/>
      <c r="C518" s="884"/>
      <c r="D518" s="884"/>
      <c r="E518" s="884"/>
      <c r="F518" s="884"/>
      <c r="G518" s="884"/>
      <c r="H518" s="884"/>
      <c r="I518" s="773" t="s">
        <v>3247</v>
      </c>
      <c r="J518" s="889"/>
      <c r="U518" s="1023"/>
    </row>
    <row r="519" spans="2:21" ht="33.75">
      <c r="B519" s="1037"/>
      <c r="C519" s="884"/>
      <c r="D519" s="884"/>
      <c r="E519" s="884"/>
      <c r="F519" s="884"/>
      <c r="G519" s="884"/>
      <c r="H519" s="884"/>
      <c r="I519" s="773" t="s">
        <v>3248</v>
      </c>
      <c r="J519" s="889"/>
      <c r="U519" s="1023"/>
    </row>
    <row r="520" spans="2:21" ht="45">
      <c r="B520" s="1037"/>
      <c r="C520" s="884"/>
      <c r="D520" s="884"/>
      <c r="E520" s="884"/>
      <c r="F520" s="884"/>
      <c r="G520" s="884"/>
      <c r="H520" s="884"/>
      <c r="I520" s="773" t="s">
        <v>3249</v>
      </c>
      <c r="J520" s="889"/>
      <c r="U520" s="1023"/>
    </row>
    <row r="521" spans="2:21" ht="56.25">
      <c r="B521" s="1037"/>
      <c r="C521" s="884"/>
      <c r="D521" s="884"/>
      <c r="E521" s="884"/>
      <c r="F521" s="884"/>
      <c r="G521" s="884"/>
      <c r="H521" s="884"/>
      <c r="I521" s="773" t="s">
        <v>3250</v>
      </c>
      <c r="J521" s="889"/>
      <c r="U521" s="1023"/>
    </row>
    <row r="522" spans="2:21" ht="45">
      <c r="B522" s="1037"/>
      <c r="C522" s="884"/>
      <c r="D522" s="884"/>
      <c r="E522" s="884"/>
      <c r="F522" s="884"/>
      <c r="G522" s="884"/>
      <c r="H522" s="884"/>
      <c r="I522" s="773" t="s">
        <v>3251</v>
      </c>
      <c r="J522" s="889"/>
      <c r="U522" s="1023"/>
    </row>
    <row r="523" spans="2:21" ht="33.75">
      <c r="B523" s="1037"/>
      <c r="C523" s="884"/>
      <c r="D523" s="884"/>
      <c r="E523" s="884"/>
      <c r="F523" s="884"/>
      <c r="G523" s="884"/>
      <c r="H523" s="884"/>
      <c r="I523" s="773" t="s">
        <v>3252</v>
      </c>
      <c r="J523" s="889"/>
      <c r="U523" s="1023"/>
    </row>
    <row r="524" spans="2:21" ht="33.75">
      <c r="B524" s="1037"/>
      <c r="C524" s="884"/>
      <c r="D524" s="884"/>
      <c r="E524" s="884"/>
      <c r="F524" s="884"/>
      <c r="G524" s="884"/>
      <c r="H524" s="884"/>
      <c r="I524" s="773" t="s">
        <v>3253</v>
      </c>
      <c r="J524" s="889"/>
      <c r="U524" s="1023"/>
    </row>
    <row r="525" spans="2:21" ht="33.75">
      <c r="B525" s="1037"/>
      <c r="C525" s="884"/>
      <c r="D525" s="884"/>
      <c r="E525" s="884"/>
      <c r="F525" s="884"/>
      <c r="G525" s="884"/>
      <c r="H525" s="884"/>
      <c r="I525" s="773" t="s">
        <v>3254</v>
      </c>
      <c r="J525" s="889"/>
      <c r="U525" s="1023"/>
    </row>
    <row r="526" spans="2:21" ht="56.25">
      <c r="B526" s="1037"/>
      <c r="C526" s="884"/>
      <c r="D526" s="884"/>
      <c r="E526" s="884"/>
      <c r="F526" s="884"/>
      <c r="G526" s="884"/>
      <c r="H526" s="884"/>
      <c r="I526" s="773" t="s">
        <v>3255</v>
      </c>
      <c r="J526" s="889"/>
      <c r="U526" s="1023"/>
    </row>
    <row r="527" spans="2:21" ht="22.5">
      <c r="B527" s="1054"/>
      <c r="C527" s="777"/>
      <c r="D527" s="777"/>
      <c r="E527" s="777"/>
      <c r="F527" s="777"/>
      <c r="G527" s="777"/>
      <c r="H527" s="777"/>
      <c r="I527" s="775" t="s">
        <v>3256</v>
      </c>
      <c r="J527" s="901"/>
      <c r="U527" s="1023"/>
    </row>
    <row r="528" spans="2:21">
      <c r="B528" s="1055"/>
      <c r="C528" s="1056"/>
      <c r="D528" s="1056"/>
      <c r="E528" s="1056"/>
      <c r="F528" s="1056"/>
      <c r="G528" s="1056"/>
      <c r="H528" s="1056"/>
      <c r="I528" s="876" t="s">
        <v>6801</v>
      </c>
      <c r="J528" s="902"/>
      <c r="U528" s="1023"/>
    </row>
    <row r="529" spans="2:21">
      <c r="B529" s="1042" t="s">
        <v>974</v>
      </c>
      <c r="C529" s="1043"/>
      <c r="D529" s="1043"/>
      <c r="E529" s="1043"/>
      <c r="F529" s="1043"/>
      <c r="G529" s="1043"/>
      <c r="H529" s="1043"/>
      <c r="I529" s="880" t="s">
        <v>6801</v>
      </c>
      <c r="J529" s="893"/>
      <c r="U529" s="1023"/>
    </row>
    <row r="530" spans="2:21" ht="33.75">
      <c r="B530" s="1036"/>
      <c r="C530" s="883"/>
      <c r="D530" s="883"/>
      <c r="E530" s="883"/>
      <c r="F530" s="883"/>
      <c r="G530" s="883"/>
      <c r="H530" s="883"/>
      <c r="I530" s="873" t="s">
        <v>3257</v>
      </c>
      <c r="J530" s="892"/>
      <c r="U530" s="1023"/>
    </row>
    <row r="531" spans="2:21" ht="22.5">
      <c r="B531" s="1037"/>
      <c r="C531" s="884"/>
      <c r="D531" s="884"/>
      <c r="E531" s="884"/>
      <c r="F531" s="884"/>
      <c r="G531" s="884"/>
      <c r="H531" s="884"/>
      <c r="I531" s="773" t="s">
        <v>3258</v>
      </c>
      <c r="J531" s="889"/>
      <c r="U531" s="1023"/>
    </row>
    <row r="532" spans="2:21" ht="33.75">
      <c r="B532" s="1037"/>
      <c r="C532" s="884"/>
      <c r="D532" s="884"/>
      <c r="E532" s="884"/>
      <c r="F532" s="884"/>
      <c r="G532" s="884"/>
      <c r="H532" s="884"/>
      <c r="I532" s="773" t="s">
        <v>3259</v>
      </c>
      <c r="J532" s="889"/>
      <c r="U532" s="1023"/>
    </row>
    <row r="533" spans="2:21" ht="22.5">
      <c r="B533" s="1037"/>
      <c r="C533" s="884"/>
      <c r="D533" s="884"/>
      <c r="E533" s="884"/>
      <c r="F533" s="884"/>
      <c r="G533" s="884"/>
      <c r="H533" s="884"/>
      <c r="I533" s="773" t="s">
        <v>3260</v>
      </c>
      <c r="J533" s="889"/>
      <c r="U533" s="1023"/>
    </row>
    <row r="534" spans="2:21" ht="33.75">
      <c r="B534" s="1037"/>
      <c r="C534" s="884"/>
      <c r="D534" s="884"/>
      <c r="E534" s="884"/>
      <c r="F534" s="884"/>
      <c r="G534" s="884"/>
      <c r="H534" s="884"/>
      <c r="I534" s="773" t="s">
        <v>3261</v>
      </c>
      <c r="J534" s="889"/>
      <c r="U534" s="1023"/>
    </row>
    <row r="535" spans="2:21" ht="33.75">
      <c r="B535" s="1037"/>
      <c r="C535" s="884"/>
      <c r="D535" s="884"/>
      <c r="E535" s="884"/>
      <c r="F535" s="884"/>
      <c r="G535" s="884"/>
      <c r="H535" s="884"/>
      <c r="I535" s="773" t="s">
        <v>3262</v>
      </c>
      <c r="J535" s="889"/>
      <c r="U535" s="1023"/>
    </row>
    <row r="536" spans="2:21" ht="45">
      <c r="B536" s="1054"/>
      <c r="C536" s="777"/>
      <c r="D536" s="777"/>
      <c r="E536" s="777"/>
      <c r="F536" s="777"/>
      <c r="G536" s="777"/>
      <c r="H536" s="777"/>
      <c r="I536" s="775" t="s">
        <v>3263</v>
      </c>
      <c r="J536" s="901"/>
      <c r="U536" s="1023"/>
    </row>
    <row r="537" spans="2:21">
      <c r="B537" s="1055"/>
      <c r="C537" s="1056"/>
      <c r="D537" s="1056"/>
      <c r="E537" s="1056"/>
      <c r="F537" s="1056"/>
      <c r="G537" s="1056"/>
      <c r="H537" s="1056"/>
      <c r="I537" s="876" t="s">
        <v>6801</v>
      </c>
      <c r="J537" s="902"/>
      <c r="U537" s="1023"/>
    </row>
    <row r="538" spans="2:21">
      <c r="B538" s="1034" t="s">
        <v>975</v>
      </c>
      <c r="C538" s="1035"/>
      <c r="D538" s="1035"/>
      <c r="E538" s="1035"/>
      <c r="F538" s="1035"/>
      <c r="G538" s="1035"/>
      <c r="H538" s="1035"/>
      <c r="I538" s="871" t="s">
        <v>6801</v>
      </c>
      <c r="J538" s="872"/>
      <c r="U538" s="1023"/>
    </row>
    <row r="539" spans="2:21">
      <c r="B539" s="1034" t="s">
        <v>976</v>
      </c>
      <c r="C539" s="1035"/>
      <c r="D539" s="1035"/>
      <c r="E539" s="1035"/>
      <c r="F539" s="1035"/>
      <c r="G539" s="1035"/>
      <c r="H539" s="1035"/>
      <c r="I539" s="871" t="s">
        <v>6801</v>
      </c>
      <c r="J539" s="872"/>
      <c r="U539" s="1023"/>
    </row>
    <row r="540" spans="2:21">
      <c r="B540" s="1040" t="s">
        <v>977</v>
      </c>
      <c r="C540" s="1041"/>
      <c r="D540" s="1041"/>
      <c r="E540" s="1041"/>
      <c r="F540" s="1041"/>
      <c r="G540" s="1041"/>
      <c r="H540" s="1041"/>
      <c r="I540" s="878" t="s">
        <v>6801</v>
      </c>
      <c r="J540" s="886"/>
      <c r="U540" s="1023"/>
    </row>
    <row r="541" spans="2:21">
      <c r="B541" s="1042" t="s">
        <v>978</v>
      </c>
      <c r="C541" s="1043"/>
      <c r="D541" s="1043"/>
      <c r="E541" s="1043"/>
      <c r="F541" s="1043"/>
      <c r="G541" s="1043"/>
      <c r="H541" s="1043"/>
      <c r="I541" s="880" t="s">
        <v>6801</v>
      </c>
      <c r="J541" s="893"/>
      <c r="U541" s="1023"/>
    </row>
    <row r="542" spans="2:21" ht="67.5">
      <c r="B542" s="1036"/>
      <c r="C542" s="883"/>
      <c r="D542" s="883"/>
      <c r="E542" s="883"/>
      <c r="F542" s="883"/>
      <c r="G542" s="883"/>
      <c r="H542" s="883"/>
      <c r="I542" s="873" t="s">
        <v>3264</v>
      </c>
      <c r="J542" s="892"/>
      <c r="U542" s="1023"/>
    </row>
    <row r="543" spans="2:21">
      <c r="B543" s="1054"/>
      <c r="C543" s="777"/>
      <c r="D543" s="777"/>
      <c r="E543" s="777"/>
      <c r="F543" s="777"/>
      <c r="G543" s="777"/>
      <c r="H543" s="777"/>
      <c r="I543" s="775" t="s">
        <v>6801</v>
      </c>
      <c r="J543" s="901"/>
      <c r="U543" s="1023"/>
    </row>
    <row r="544" spans="2:21">
      <c r="B544" s="1042" t="s">
        <v>979</v>
      </c>
      <c r="C544" s="1043"/>
      <c r="D544" s="1043"/>
      <c r="E544" s="1043"/>
      <c r="F544" s="1043"/>
      <c r="G544" s="1043"/>
      <c r="H544" s="1043"/>
      <c r="I544" s="880" t="s">
        <v>6801</v>
      </c>
      <c r="J544" s="893"/>
      <c r="U544" s="1023"/>
    </row>
    <row r="545" spans="2:21" ht="101.25">
      <c r="B545" s="1045"/>
      <c r="C545" s="1046"/>
      <c r="D545" s="1046"/>
      <c r="E545" s="1046"/>
      <c r="F545" s="1046"/>
      <c r="G545" s="1046"/>
      <c r="H545" s="1046"/>
      <c r="I545" s="890" t="s">
        <v>3265</v>
      </c>
      <c r="J545" s="891"/>
      <c r="U545" s="1023"/>
    </row>
    <row r="546" spans="2:21" ht="33.75">
      <c r="B546" s="1037"/>
      <c r="C546" s="884"/>
      <c r="D546" s="884"/>
      <c r="E546" s="884"/>
      <c r="F546" s="884"/>
      <c r="G546" s="884"/>
      <c r="H546" s="884"/>
      <c r="I546" s="773" t="s">
        <v>3266</v>
      </c>
      <c r="J546" s="889"/>
      <c r="U546" s="1023"/>
    </row>
    <row r="547" spans="2:21" ht="22.5">
      <c r="B547" s="1037"/>
      <c r="C547" s="884"/>
      <c r="D547" s="884"/>
      <c r="E547" s="884"/>
      <c r="F547" s="884"/>
      <c r="G547" s="884"/>
      <c r="H547" s="884"/>
      <c r="I547" s="773" t="s">
        <v>3267</v>
      </c>
      <c r="J547" s="889"/>
      <c r="U547" s="1023"/>
    </row>
    <row r="548" spans="2:21" ht="22.5">
      <c r="B548" s="1037"/>
      <c r="C548" s="884"/>
      <c r="D548" s="884"/>
      <c r="E548" s="884"/>
      <c r="F548" s="884"/>
      <c r="G548" s="884"/>
      <c r="H548" s="884"/>
      <c r="I548" s="773" t="s">
        <v>3268</v>
      </c>
      <c r="J548" s="889"/>
      <c r="U548" s="1023"/>
    </row>
    <row r="549" spans="2:21" ht="22.5">
      <c r="B549" s="1037"/>
      <c r="C549" s="884"/>
      <c r="D549" s="884"/>
      <c r="E549" s="884"/>
      <c r="F549" s="884"/>
      <c r="G549" s="884"/>
      <c r="H549" s="884"/>
      <c r="I549" s="773" t="s">
        <v>3269</v>
      </c>
      <c r="J549" s="889"/>
      <c r="U549" s="1023"/>
    </row>
    <row r="550" spans="2:21" ht="22.5">
      <c r="B550" s="1037"/>
      <c r="C550" s="884"/>
      <c r="D550" s="884"/>
      <c r="E550" s="884"/>
      <c r="F550" s="884"/>
      <c r="G550" s="884"/>
      <c r="H550" s="884"/>
      <c r="I550" s="773" t="s">
        <v>3270</v>
      </c>
      <c r="J550" s="889"/>
      <c r="U550" s="1023"/>
    </row>
    <row r="551" spans="2:21" ht="22.5">
      <c r="B551" s="1037"/>
      <c r="C551" s="884"/>
      <c r="D551" s="884"/>
      <c r="E551" s="884"/>
      <c r="F551" s="884"/>
      <c r="G551" s="884"/>
      <c r="H551" s="884"/>
      <c r="I551" s="773" t="s">
        <v>3271</v>
      </c>
      <c r="J551" s="889"/>
      <c r="U551" s="1023"/>
    </row>
    <row r="552" spans="2:21" ht="22.5">
      <c r="B552" s="1037"/>
      <c r="C552" s="884"/>
      <c r="D552" s="884"/>
      <c r="E552" s="884"/>
      <c r="F552" s="884"/>
      <c r="G552" s="884"/>
      <c r="H552" s="884"/>
      <c r="I552" s="773" t="s">
        <v>3272</v>
      </c>
      <c r="J552" s="889"/>
      <c r="U552" s="1023"/>
    </row>
    <row r="553" spans="2:21" ht="22.5">
      <c r="B553" s="1037"/>
      <c r="C553" s="884"/>
      <c r="D553" s="884"/>
      <c r="E553" s="884"/>
      <c r="F553" s="884"/>
      <c r="G553" s="884"/>
      <c r="H553" s="884"/>
      <c r="I553" s="773" t="s">
        <v>3273</v>
      </c>
      <c r="J553" s="889"/>
      <c r="U553" s="1023"/>
    </row>
    <row r="554" spans="2:21" ht="22.5">
      <c r="B554" s="1037"/>
      <c r="C554" s="884"/>
      <c r="D554" s="884"/>
      <c r="E554" s="884"/>
      <c r="F554" s="884"/>
      <c r="G554" s="884"/>
      <c r="H554" s="884"/>
      <c r="I554" s="773" t="s">
        <v>3274</v>
      </c>
      <c r="J554" s="889"/>
      <c r="U554" s="1023"/>
    </row>
    <row r="555" spans="2:21" ht="22.5">
      <c r="B555" s="1037"/>
      <c r="C555" s="884"/>
      <c r="D555" s="884"/>
      <c r="E555" s="884"/>
      <c r="F555" s="884"/>
      <c r="G555" s="884"/>
      <c r="H555" s="884"/>
      <c r="I555" s="773" t="s">
        <v>3275</v>
      </c>
      <c r="J555" s="889"/>
      <c r="U555" s="1023"/>
    </row>
    <row r="556" spans="2:21" ht="22.5">
      <c r="B556" s="1037"/>
      <c r="C556" s="884"/>
      <c r="D556" s="884"/>
      <c r="E556" s="884"/>
      <c r="F556" s="884"/>
      <c r="G556" s="884"/>
      <c r="H556" s="884"/>
      <c r="I556" s="773" t="s">
        <v>3276</v>
      </c>
      <c r="J556" s="889"/>
      <c r="U556" s="1023"/>
    </row>
    <row r="557" spans="2:21">
      <c r="B557" s="1054"/>
      <c r="C557" s="777"/>
      <c r="D557" s="777"/>
      <c r="E557" s="777"/>
      <c r="F557" s="777"/>
      <c r="G557" s="777"/>
      <c r="H557" s="777"/>
      <c r="I557" s="775" t="s">
        <v>6801</v>
      </c>
      <c r="J557" s="901"/>
      <c r="U557" s="1023"/>
    </row>
    <row r="558" spans="2:21">
      <c r="B558" s="1042" t="s">
        <v>980</v>
      </c>
      <c r="C558" s="1043"/>
      <c r="D558" s="1043"/>
      <c r="E558" s="1043"/>
      <c r="F558" s="1043"/>
      <c r="G558" s="1043"/>
      <c r="H558" s="1043"/>
      <c r="I558" s="880" t="s">
        <v>6801</v>
      </c>
      <c r="J558" s="893"/>
      <c r="U558" s="1023"/>
    </row>
    <row r="559" spans="2:21" ht="67.5">
      <c r="B559" s="1045"/>
      <c r="C559" s="1046"/>
      <c r="D559" s="1046"/>
      <c r="E559" s="1046"/>
      <c r="F559" s="1046"/>
      <c r="G559" s="1046"/>
      <c r="H559" s="1046"/>
      <c r="I559" s="890" t="s">
        <v>3277</v>
      </c>
      <c r="J559" s="891"/>
      <c r="U559" s="1023"/>
    </row>
    <row r="560" spans="2:21" ht="112.5">
      <c r="B560" s="1037"/>
      <c r="C560" s="884"/>
      <c r="D560" s="884"/>
      <c r="E560" s="884"/>
      <c r="F560" s="884"/>
      <c r="G560" s="884"/>
      <c r="H560" s="884"/>
      <c r="I560" s="773" t="s">
        <v>3278</v>
      </c>
      <c r="J560" s="889"/>
      <c r="U560" s="1023"/>
    </row>
    <row r="561" spans="2:21" ht="101.25">
      <c r="B561" s="1037"/>
      <c r="C561" s="884"/>
      <c r="D561" s="884"/>
      <c r="E561" s="884"/>
      <c r="F561" s="884"/>
      <c r="G561" s="884"/>
      <c r="H561" s="884"/>
      <c r="I561" s="773" t="s">
        <v>3279</v>
      </c>
      <c r="J561" s="889"/>
      <c r="U561" s="1023"/>
    </row>
    <row r="562" spans="2:21" ht="45">
      <c r="B562" s="1037"/>
      <c r="C562" s="884"/>
      <c r="D562" s="884"/>
      <c r="E562" s="884"/>
      <c r="F562" s="884"/>
      <c r="G562" s="884"/>
      <c r="H562" s="884"/>
      <c r="I562" s="773" t="s">
        <v>3280</v>
      </c>
      <c r="J562" s="889"/>
      <c r="U562" s="1023"/>
    </row>
    <row r="563" spans="2:21" ht="33.75">
      <c r="B563" s="1037"/>
      <c r="C563" s="884"/>
      <c r="D563" s="884"/>
      <c r="E563" s="884"/>
      <c r="F563" s="884"/>
      <c r="G563" s="884"/>
      <c r="H563" s="884"/>
      <c r="I563" s="773" t="s">
        <v>3281</v>
      </c>
      <c r="J563" s="889"/>
      <c r="U563" s="1023"/>
    </row>
    <row r="564" spans="2:21" ht="22.5">
      <c r="B564" s="1037"/>
      <c r="C564" s="884"/>
      <c r="D564" s="884"/>
      <c r="E564" s="884"/>
      <c r="F564" s="884"/>
      <c r="G564" s="884"/>
      <c r="H564" s="884"/>
      <c r="I564" s="773" t="s">
        <v>3282</v>
      </c>
      <c r="J564" s="889"/>
      <c r="U564" s="1023"/>
    </row>
    <row r="565" spans="2:21" ht="33.75">
      <c r="B565" s="1037"/>
      <c r="C565" s="884"/>
      <c r="D565" s="884"/>
      <c r="E565" s="884"/>
      <c r="F565" s="884"/>
      <c r="G565" s="884"/>
      <c r="H565" s="884"/>
      <c r="I565" s="773" t="s">
        <v>3283</v>
      </c>
      <c r="J565" s="889"/>
      <c r="U565" s="1023"/>
    </row>
    <row r="566" spans="2:21" ht="22.5">
      <c r="B566" s="1037"/>
      <c r="C566" s="884"/>
      <c r="D566" s="884"/>
      <c r="E566" s="884"/>
      <c r="F566" s="884"/>
      <c r="G566" s="884"/>
      <c r="H566" s="884"/>
      <c r="I566" s="773" t="s">
        <v>3284</v>
      </c>
      <c r="J566" s="889"/>
      <c r="U566" s="1023"/>
    </row>
    <row r="567" spans="2:21" ht="45">
      <c r="B567" s="1037"/>
      <c r="C567" s="884"/>
      <c r="D567" s="884"/>
      <c r="E567" s="884"/>
      <c r="F567" s="884"/>
      <c r="G567" s="884"/>
      <c r="H567" s="884"/>
      <c r="I567" s="773" t="s">
        <v>3285</v>
      </c>
      <c r="J567" s="889"/>
      <c r="U567" s="1023"/>
    </row>
    <row r="568" spans="2:21" ht="22.5">
      <c r="B568" s="1037"/>
      <c r="C568" s="884"/>
      <c r="D568" s="884"/>
      <c r="E568" s="884"/>
      <c r="F568" s="884"/>
      <c r="G568" s="884"/>
      <c r="H568" s="884"/>
      <c r="I568" s="773" t="s">
        <v>3286</v>
      </c>
      <c r="J568" s="889"/>
      <c r="U568" s="1023"/>
    </row>
    <row r="569" spans="2:21" ht="45">
      <c r="B569" s="1037"/>
      <c r="C569" s="884"/>
      <c r="D569" s="884"/>
      <c r="E569" s="884"/>
      <c r="F569" s="884"/>
      <c r="G569" s="884"/>
      <c r="H569" s="884"/>
      <c r="I569" s="773" t="s">
        <v>3287</v>
      </c>
      <c r="J569" s="889"/>
      <c r="U569" s="1023"/>
    </row>
    <row r="570" spans="2:21" ht="22.5">
      <c r="B570" s="1037"/>
      <c r="C570" s="884"/>
      <c r="D570" s="884"/>
      <c r="E570" s="884"/>
      <c r="F570" s="884"/>
      <c r="G570" s="884"/>
      <c r="H570" s="884"/>
      <c r="I570" s="773" t="s">
        <v>3288</v>
      </c>
      <c r="J570" s="889"/>
      <c r="U570" s="1023"/>
    </row>
    <row r="571" spans="2:21" ht="56.25">
      <c r="B571" s="1037"/>
      <c r="C571" s="884"/>
      <c r="D571" s="884"/>
      <c r="E571" s="884"/>
      <c r="F571" s="884"/>
      <c r="G571" s="884"/>
      <c r="H571" s="884"/>
      <c r="I571" s="773" t="s">
        <v>3289</v>
      </c>
      <c r="J571" s="889"/>
      <c r="U571" s="1023"/>
    </row>
    <row r="572" spans="2:21" ht="56.25">
      <c r="B572" s="1037"/>
      <c r="C572" s="884"/>
      <c r="D572" s="884"/>
      <c r="E572" s="884"/>
      <c r="F572" s="884"/>
      <c r="G572" s="884"/>
      <c r="H572" s="884"/>
      <c r="I572" s="773" t="s">
        <v>3290</v>
      </c>
      <c r="J572" s="889"/>
      <c r="U572" s="1023"/>
    </row>
    <row r="573" spans="2:21" ht="22.5">
      <c r="B573" s="1037"/>
      <c r="C573" s="884"/>
      <c r="D573" s="884"/>
      <c r="E573" s="884"/>
      <c r="F573" s="884"/>
      <c r="G573" s="884"/>
      <c r="H573" s="884"/>
      <c r="I573" s="773" t="s">
        <v>3291</v>
      </c>
      <c r="J573" s="889"/>
      <c r="U573" s="1023"/>
    </row>
    <row r="574" spans="2:21" ht="33.75">
      <c r="B574" s="1037"/>
      <c r="C574" s="884"/>
      <c r="D574" s="884"/>
      <c r="E574" s="884"/>
      <c r="F574" s="884"/>
      <c r="G574" s="884"/>
      <c r="H574" s="884"/>
      <c r="I574" s="773" t="s">
        <v>3292</v>
      </c>
      <c r="J574" s="889"/>
      <c r="U574" s="1023"/>
    </row>
    <row r="575" spans="2:21" ht="22.5">
      <c r="B575" s="1037"/>
      <c r="C575" s="884"/>
      <c r="D575" s="884"/>
      <c r="E575" s="884"/>
      <c r="F575" s="884"/>
      <c r="G575" s="884"/>
      <c r="H575" s="884"/>
      <c r="I575" s="773" t="s">
        <v>3293</v>
      </c>
      <c r="J575" s="889"/>
      <c r="U575" s="1023"/>
    </row>
    <row r="576" spans="2:21" ht="78.75">
      <c r="B576" s="1037"/>
      <c r="C576" s="884"/>
      <c r="D576" s="884"/>
      <c r="E576" s="884"/>
      <c r="F576" s="884"/>
      <c r="G576" s="884"/>
      <c r="H576" s="884"/>
      <c r="I576" s="773" t="s">
        <v>3294</v>
      </c>
      <c r="J576" s="889"/>
      <c r="U576" s="1023"/>
    </row>
    <row r="577" spans="2:21" ht="22.5">
      <c r="B577" s="1037"/>
      <c r="C577" s="884"/>
      <c r="D577" s="884"/>
      <c r="E577" s="884"/>
      <c r="F577" s="884"/>
      <c r="G577" s="884"/>
      <c r="H577" s="884"/>
      <c r="I577" s="773" t="s">
        <v>3295</v>
      </c>
      <c r="J577" s="889"/>
      <c r="U577" s="1023"/>
    </row>
    <row r="578" spans="2:21" ht="67.5">
      <c r="B578" s="1037"/>
      <c r="C578" s="884"/>
      <c r="D578" s="884"/>
      <c r="E578" s="884"/>
      <c r="F578" s="884"/>
      <c r="G578" s="884"/>
      <c r="H578" s="884"/>
      <c r="I578" s="773" t="s">
        <v>3296</v>
      </c>
      <c r="J578" s="889"/>
      <c r="U578" s="1023"/>
    </row>
    <row r="579" spans="2:21" ht="33.75">
      <c r="B579" s="1037"/>
      <c r="C579" s="884"/>
      <c r="D579" s="884"/>
      <c r="E579" s="884"/>
      <c r="F579" s="884"/>
      <c r="G579" s="884"/>
      <c r="H579" s="884"/>
      <c r="I579" s="773" t="s">
        <v>3297</v>
      </c>
      <c r="J579" s="889"/>
      <c r="U579" s="1023"/>
    </row>
    <row r="580" spans="2:21" ht="33.75">
      <c r="B580" s="1037"/>
      <c r="C580" s="884"/>
      <c r="D580" s="884"/>
      <c r="E580" s="884"/>
      <c r="F580" s="884"/>
      <c r="G580" s="884"/>
      <c r="H580" s="884"/>
      <c r="I580" s="773" t="s">
        <v>3298</v>
      </c>
      <c r="J580" s="889"/>
      <c r="U580" s="1023"/>
    </row>
    <row r="581" spans="2:21" ht="22.5">
      <c r="B581" s="1037"/>
      <c r="C581" s="884"/>
      <c r="D581" s="884"/>
      <c r="E581" s="884"/>
      <c r="F581" s="884"/>
      <c r="G581" s="884"/>
      <c r="H581" s="884"/>
      <c r="I581" s="773" t="s">
        <v>3299</v>
      </c>
      <c r="J581" s="889"/>
      <c r="U581" s="1023"/>
    </row>
    <row r="582" spans="2:21" ht="78.75">
      <c r="B582" s="1037"/>
      <c r="C582" s="884"/>
      <c r="D582" s="884"/>
      <c r="E582" s="884"/>
      <c r="F582" s="884"/>
      <c r="G582" s="884"/>
      <c r="H582" s="884"/>
      <c r="I582" s="773" t="s">
        <v>3300</v>
      </c>
      <c r="J582" s="889"/>
      <c r="U582" s="1023"/>
    </row>
    <row r="583" spans="2:21" ht="22.5">
      <c r="B583" s="1037"/>
      <c r="C583" s="884"/>
      <c r="D583" s="884"/>
      <c r="E583" s="884"/>
      <c r="F583" s="884"/>
      <c r="G583" s="884"/>
      <c r="H583" s="884"/>
      <c r="I583" s="773" t="s">
        <v>3301</v>
      </c>
      <c r="J583" s="889"/>
      <c r="U583" s="1023"/>
    </row>
    <row r="584" spans="2:21" ht="22.5">
      <c r="B584" s="1037"/>
      <c r="C584" s="884"/>
      <c r="D584" s="884"/>
      <c r="E584" s="884"/>
      <c r="F584" s="884"/>
      <c r="G584" s="884"/>
      <c r="H584" s="884"/>
      <c r="I584" s="773" t="s">
        <v>3302</v>
      </c>
      <c r="J584" s="889"/>
      <c r="U584" s="1023"/>
    </row>
    <row r="585" spans="2:21" ht="22.5">
      <c r="B585" s="1037"/>
      <c r="C585" s="884"/>
      <c r="D585" s="884"/>
      <c r="E585" s="884"/>
      <c r="F585" s="884"/>
      <c r="G585" s="884"/>
      <c r="H585" s="884"/>
      <c r="I585" s="773" t="s">
        <v>3303</v>
      </c>
      <c r="J585" s="889"/>
      <c r="U585" s="1023"/>
    </row>
    <row r="586" spans="2:21" ht="78.75">
      <c r="B586" s="1037"/>
      <c r="C586" s="884"/>
      <c r="D586" s="884"/>
      <c r="E586" s="884"/>
      <c r="F586" s="884"/>
      <c r="G586" s="884"/>
      <c r="H586" s="884"/>
      <c r="I586" s="773" t="s">
        <v>3304</v>
      </c>
      <c r="J586" s="889"/>
      <c r="U586" s="1023"/>
    </row>
    <row r="587" spans="2:21" ht="22.5">
      <c r="B587" s="1037"/>
      <c r="C587" s="884"/>
      <c r="D587" s="884"/>
      <c r="E587" s="884"/>
      <c r="F587" s="884"/>
      <c r="G587" s="884"/>
      <c r="H587" s="884"/>
      <c r="I587" s="773" t="s">
        <v>3305</v>
      </c>
      <c r="J587" s="889"/>
      <c r="U587" s="1023"/>
    </row>
    <row r="588" spans="2:21">
      <c r="B588" s="1054"/>
      <c r="C588" s="777"/>
      <c r="D588" s="777"/>
      <c r="E588" s="777"/>
      <c r="F588" s="777"/>
      <c r="G588" s="777"/>
      <c r="H588" s="777"/>
      <c r="I588" s="775" t="s">
        <v>6801</v>
      </c>
      <c r="J588" s="901"/>
      <c r="U588" s="1023"/>
    </row>
    <row r="589" spans="2:21">
      <c r="B589" s="1042" t="s">
        <v>981</v>
      </c>
      <c r="C589" s="1043"/>
      <c r="D589" s="1043"/>
      <c r="E589" s="1043"/>
      <c r="F589" s="1043"/>
      <c r="G589" s="1043"/>
      <c r="H589" s="1043"/>
      <c r="I589" s="880" t="s">
        <v>6801</v>
      </c>
      <c r="J589" s="893"/>
      <c r="U589" s="1023"/>
    </row>
    <row r="590" spans="2:21" ht="22.5">
      <c r="B590" s="1045"/>
      <c r="C590" s="1046"/>
      <c r="D590" s="1046"/>
      <c r="E590" s="1046"/>
      <c r="F590" s="1046"/>
      <c r="G590" s="1046"/>
      <c r="H590" s="1046"/>
      <c r="I590" s="890" t="s">
        <v>3306</v>
      </c>
      <c r="J590" s="891"/>
      <c r="U590" s="1023"/>
    </row>
    <row r="591" spans="2:21" ht="33.75">
      <c r="B591" s="1037"/>
      <c r="C591" s="884"/>
      <c r="D591" s="884"/>
      <c r="E591" s="884"/>
      <c r="F591" s="884"/>
      <c r="G591" s="884"/>
      <c r="H591" s="884"/>
      <c r="I591" s="773" t="s">
        <v>3307</v>
      </c>
      <c r="J591" s="889"/>
      <c r="U591" s="1023"/>
    </row>
    <row r="592" spans="2:21" ht="22.5">
      <c r="B592" s="1037"/>
      <c r="C592" s="884"/>
      <c r="D592" s="884"/>
      <c r="E592" s="884"/>
      <c r="F592" s="884"/>
      <c r="G592" s="884"/>
      <c r="H592" s="884"/>
      <c r="I592" s="773" t="s">
        <v>3308</v>
      </c>
      <c r="J592" s="889"/>
      <c r="U592" s="1023"/>
    </row>
    <row r="593" spans="2:21" ht="67.5">
      <c r="B593" s="1037"/>
      <c r="C593" s="884"/>
      <c r="D593" s="884"/>
      <c r="E593" s="884"/>
      <c r="F593" s="884"/>
      <c r="G593" s="884"/>
      <c r="H593" s="884"/>
      <c r="I593" s="773" t="s">
        <v>3309</v>
      </c>
      <c r="J593" s="889"/>
      <c r="U593" s="1023"/>
    </row>
    <row r="594" spans="2:21" ht="22.5">
      <c r="B594" s="1037"/>
      <c r="C594" s="884"/>
      <c r="D594" s="884"/>
      <c r="E594" s="884"/>
      <c r="F594" s="884"/>
      <c r="G594" s="884"/>
      <c r="H594" s="884"/>
      <c r="I594" s="773" t="s">
        <v>3310</v>
      </c>
      <c r="J594" s="889"/>
      <c r="U594" s="1023"/>
    </row>
    <row r="595" spans="2:21" ht="56.25">
      <c r="B595" s="1037"/>
      <c r="C595" s="884"/>
      <c r="D595" s="884"/>
      <c r="E595" s="884"/>
      <c r="F595" s="884"/>
      <c r="G595" s="884"/>
      <c r="H595" s="884"/>
      <c r="I595" s="773" t="s">
        <v>3311</v>
      </c>
      <c r="J595" s="889"/>
      <c r="U595" s="1023"/>
    </row>
    <row r="596" spans="2:21" ht="22.5">
      <c r="B596" s="1037"/>
      <c r="C596" s="884"/>
      <c r="D596" s="884"/>
      <c r="E596" s="884"/>
      <c r="F596" s="884"/>
      <c r="G596" s="884"/>
      <c r="H596" s="884"/>
      <c r="I596" s="773" t="s">
        <v>3312</v>
      </c>
      <c r="J596" s="889"/>
      <c r="U596" s="1023"/>
    </row>
    <row r="597" spans="2:21" ht="45">
      <c r="B597" s="1037"/>
      <c r="C597" s="884"/>
      <c r="D597" s="884"/>
      <c r="E597" s="884"/>
      <c r="F597" s="884"/>
      <c r="G597" s="884"/>
      <c r="H597" s="884"/>
      <c r="I597" s="773" t="s">
        <v>3313</v>
      </c>
      <c r="J597" s="889"/>
      <c r="U597" s="1023"/>
    </row>
    <row r="598" spans="2:21" ht="22.5">
      <c r="B598" s="1037"/>
      <c r="C598" s="884"/>
      <c r="D598" s="884"/>
      <c r="E598" s="884"/>
      <c r="F598" s="884"/>
      <c r="G598" s="884"/>
      <c r="H598" s="884"/>
      <c r="I598" s="773" t="s">
        <v>3314</v>
      </c>
      <c r="J598" s="889"/>
      <c r="U598" s="1023"/>
    </row>
    <row r="599" spans="2:21" ht="56.25">
      <c r="B599" s="1037"/>
      <c r="C599" s="884"/>
      <c r="D599" s="884"/>
      <c r="E599" s="884"/>
      <c r="F599" s="884"/>
      <c r="G599" s="884"/>
      <c r="H599" s="884"/>
      <c r="I599" s="773" t="s">
        <v>3315</v>
      </c>
      <c r="J599" s="889"/>
      <c r="U599" s="1023"/>
    </row>
    <row r="600" spans="2:21" ht="33.75">
      <c r="B600" s="1037"/>
      <c r="C600" s="884"/>
      <c r="D600" s="884"/>
      <c r="E600" s="884"/>
      <c r="F600" s="884"/>
      <c r="G600" s="884"/>
      <c r="H600" s="884"/>
      <c r="I600" s="773" t="s">
        <v>3316</v>
      </c>
      <c r="J600" s="889"/>
      <c r="U600" s="1023"/>
    </row>
    <row r="601" spans="2:21">
      <c r="B601" s="1054"/>
      <c r="C601" s="777"/>
      <c r="D601" s="777"/>
      <c r="E601" s="777"/>
      <c r="F601" s="777"/>
      <c r="G601" s="777"/>
      <c r="H601" s="777"/>
      <c r="I601" s="775" t="s">
        <v>6801</v>
      </c>
      <c r="J601" s="901"/>
      <c r="U601" s="1023"/>
    </row>
    <row r="602" spans="2:21">
      <c r="B602" s="1040" t="s">
        <v>982</v>
      </c>
      <c r="C602" s="1041"/>
      <c r="D602" s="1041"/>
      <c r="E602" s="1041"/>
      <c r="F602" s="1041"/>
      <c r="G602" s="1041"/>
      <c r="H602" s="1041"/>
      <c r="I602" s="878" t="s">
        <v>6801</v>
      </c>
      <c r="J602" s="886"/>
      <c r="U602" s="1023"/>
    </row>
    <row r="603" spans="2:21">
      <c r="B603" s="1042" t="s">
        <v>983</v>
      </c>
      <c r="C603" s="1043"/>
      <c r="D603" s="1043"/>
      <c r="E603" s="1043"/>
      <c r="F603" s="1043"/>
      <c r="G603" s="1043"/>
      <c r="H603" s="1043"/>
      <c r="I603" s="880" t="s">
        <v>6801</v>
      </c>
      <c r="J603" s="893"/>
      <c r="U603" s="1023"/>
    </row>
    <row r="604" spans="2:21" ht="45">
      <c r="B604" s="1045"/>
      <c r="C604" s="1046"/>
      <c r="D604" s="1046"/>
      <c r="E604" s="1046"/>
      <c r="F604" s="1046"/>
      <c r="G604" s="1046"/>
      <c r="H604" s="1046"/>
      <c r="I604" s="890" t="s">
        <v>3317</v>
      </c>
      <c r="J604" s="891"/>
      <c r="U604" s="1023"/>
    </row>
    <row r="605" spans="2:21">
      <c r="B605" s="1054"/>
      <c r="C605" s="777"/>
      <c r="D605" s="777"/>
      <c r="E605" s="777"/>
      <c r="F605" s="777"/>
      <c r="G605" s="777"/>
      <c r="H605" s="777"/>
      <c r="I605" s="775" t="s">
        <v>6801</v>
      </c>
      <c r="J605" s="901"/>
      <c r="U605" s="1023"/>
    </row>
    <row r="606" spans="2:21">
      <c r="B606" s="1042" t="s">
        <v>984</v>
      </c>
      <c r="C606" s="1043"/>
      <c r="D606" s="1043"/>
      <c r="E606" s="1043"/>
      <c r="F606" s="1043"/>
      <c r="G606" s="1043"/>
      <c r="H606" s="1043"/>
      <c r="I606" s="880" t="s">
        <v>6801</v>
      </c>
      <c r="J606" s="893"/>
      <c r="U606" s="1023"/>
    </row>
    <row r="607" spans="2:21" ht="56.25">
      <c r="B607" s="1045"/>
      <c r="C607" s="1046"/>
      <c r="D607" s="1046"/>
      <c r="E607" s="1046"/>
      <c r="F607" s="1046"/>
      <c r="G607" s="1046"/>
      <c r="H607" s="1046"/>
      <c r="I607" s="890" t="s">
        <v>3318</v>
      </c>
      <c r="J607" s="891"/>
      <c r="U607" s="1023"/>
    </row>
    <row r="608" spans="2:21">
      <c r="B608" s="1037"/>
      <c r="C608" s="884" t="s">
        <v>985</v>
      </c>
      <c r="D608" s="884"/>
      <c r="E608" s="884"/>
      <c r="F608" s="884"/>
      <c r="G608" s="884"/>
      <c r="H608" s="884"/>
      <c r="I608" s="773" t="s">
        <v>6801</v>
      </c>
      <c r="J608" s="889"/>
      <c r="U608" s="1023"/>
    </row>
    <row r="609" spans="2:21" ht="56.25">
      <c r="B609" s="1037"/>
      <c r="C609" s="884"/>
      <c r="D609" s="884"/>
      <c r="E609" s="884"/>
      <c r="F609" s="884"/>
      <c r="G609" s="884"/>
      <c r="H609" s="884"/>
      <c r="I609" s="773" t="s">
        <v>3319</v>
      </c>
      <c r="J609" s="889"/>
      <c r="U609" s="1023"/>
    </row>
    <row r="610" spans="2:21">
      <c r="B610" s="1037"/>
      <c r="C610" s="884" t="s">
        <v>986</v>
      </c>
      <c r="D610" s="884"/>
      <c r="E610" s="884"/>
      <c r="F610" s="884"/>
      <c r="G610" s="884"/>
      <c r="H610" s="884"/>
      <c r="I610" s="773" t="s">
        <v>6801</v>
      </c>
      <c r="J610" s="889"/>
      <c r="U610" s="1023"/>
    </row>
    <row r="611" spans="2:21" ht="56.25">
      <c r="B611" s="1037"/>
      <c r="C611" s="884"/>
      <c r="D611" s="884"/>
      <c r="E611" s="884"/>
      <c r="F611" s="884"/>
      <c r="G611" s="884"/>
      <c r="H611" s="884"/>
      <c r="I611" s="773" t="s">
        <v>3320</v>
      </c>
      <c r="J611" s="889"/>
      <c r="U611" s="1023"/>
    </row>
    <row r="612" spans="2:21">
      <c r="B612" s="1037"/>
      <c r="C612" s="884" t="s">
        <v>987</v>
      </c>
      <c r="D612" s="884"/>
      <c r="E612" s="884"/>
      <c r="F612" s="884"/>
      <c r="G612" s="884"/>
      <c r="H612" s="884"/>
      <c r="I612" s="773" t="s">
        <v>6801</v>
      </c>
      <c r="J612" s="889"/>
      <c r="U612" s="1023"/>
    </row>
    <row r="613" spans="2:21" ht="56.25">
      <c r="B613" s="1037"/>
      <c r="C613" s="884"/>
      <c r="D613" s="884"/>
      <c r="E613" s="884"/>
      <c r="F613" s="884"/>
      <c r="G613" s="884"/>
      <c r="H613" s="884"/>
      <c r="I613" s="773" t="s">
        <v>3321</v>
      </c>
      <c r="J613" s="889"/>
      <c r="U613" s="1023"/>
    </row>
    <row r="614" spans="2:21">
      <c r="B614" s="1037"/>
      <c r="C614" s="884" t="s">
        <v>988</v>
      </c>
      <c r="D614" s="884"/>
      <c r="E614" s="884"/>
      <c r="F614" s="884"/>
      <c r="G614" s="884"/>
      <c r="H614" s="884"/>
      <c r="I614" s="773" t="s">
        <v>6801</v>
      </c>
      <c r="J614" s="889"/>
      <c r="U614" s="1023"/>
    </row>
    <row r="615" spans="2:21" ht="45">
      <c r="B615" s="1037"/>
      <c r="C615" s="884"/>
      <c r="D615" s="884"/>
      <c r="E615" s="884"/>
      <c r="F615" s="884"/>
      <c r="G615" s="884"/>
      <c r="H615" s="884"/>
      <c r="I615" s="773" t="s">
        <v>3322</v>
      </c>
      <c r="J615" s="889"/>
      <c r="U615" s="1023"/>
    </row>
    <row r="616" spans="2:21">
      <c r="B616" s="1037"/>
      <c r="C616" s="884" t="s">
        <v>989</v>
      </c>
      <c r="D616" s="884"/>
      <c r="E616" s="884"/>
      <c r="F616" s="884"/>
      <c r="G616" s="884"/>
      <c r="H616" s="884"/>
      <c r="I616" s="773" t="s">
        <v>6801</v>
      </c>
      <c r="J616" s="889"/>
      <c r="U616" s="1023"/>
    </row>
    <row r="617" spans="2:21" ht="33.75">
      <c r="B617" s="1037"/>
      <c r="C617" s="884"/>
      <c r="D617" s="884"/>
      <c r="E617" s="884"/>
      <c r="F617" s="884"/>
      <c r="G617" s="884"/>
      <c r="H617" s="884"/>
      <c r="I617" s="773" t="s">
        <v>3323</v>
      </c>
      <c r="J617" s="889"/>
      <c r="U617" s="1023"/>
    </row>
    <row r="618" spans="2:21">
      <c r="B618" s="1037"/>
      <c r="C618" s="884" t="s">
        <v>990</v>
      </c>
      <c r="D618" s="884"/>
      <c r="E618" s="884"/>
      <c r="F618" s="884"/>
      <c r="G618" s="884"/>
      <c r="H618" s="884"/>
      <c r="I618" s="773" t="s">
        <v>6801</v>
      </c>
      <c r="J618" s="889"/>
      <c r="U618" s="1023"/>
    </row>
    <row r="619" spans="2:21" ht="112.5">
      <c r="B619" s="1037"/>
      <c r="C619" s="884"/>
      <c r="D619" s="884"/>
      <c r="E619" s="884"/>
      <c r="F619" s="884"/>
      <c r="G619" s="884"/>
      <c r="H619" s="884"/>
      <c r="I619" s="773" t="s">
        <v>3324</v>
      </c>
      <c r="J619" s="889"/>
      <c r="U619" s="1023"/>
    </row>
    <row r="620" spans="2:21">
      <c r="B620" s="1037"/>
      <c r="C620" s="884"/>
      <c r="D620" s="884"/>
      <c r="E620" s="884"/>
      <c r="F620" s="884"/>
      <c r="G620" s="884"/>
      <c r="H620" s="884"/>
      <c r="I620" s="773" t="s">
        <v>6801</v>
      </c>
      <c r="J620" s="889"/>
      <c r="U620" s="1023"/>
    </row>
    <row r="621" spans="2:21">
      <c r="B621" s="1054"/>
      <c r="C621" s="777"/>
      <c r="D621" s="777"/>
      <c r="E621" s="777"/>
      <c r="F621" s="777"/>
      <c r="G621" s="1057" t="s">
        <v>991</v>
      </c>
      <c r="H621" s="777"/>
      <c r="I621" s="775"/>
      <c r="J621" s="901"/>
      <c r="U621" s="1023"/>
    </row>
    <row r="622" spans="2:21">
      <c r="B622" s="1038"/>
      <c r="C622" s="1039"/>
      <c r="D622" s="1039"/>
      <c r="E622" s="1039"/>
      <c r="F622" s="1039"/>
      <c r="G622" s="1058" t="s">
        <v>992</v>
      </c>
      <c r="H622" s="1059"/>
      <c r="I622" s="894" t="s">
        <v>6801</v>
      </c>
      <c r="J622" s="895"/>
      <c r="U622" s="1023"/>
    </row>
    <row r="623" spans="2:21">
      <c r="B623" s="1038"/>
      <c r="C623" s="1039"/>
      <c r="D623" s="1039"/>
      <c r="E623" s="1039"/>
      <c r="F623" s="1039"/>
      <c r="G623" s="923" t="s">
        <v>993</v>
      </c>
      <c r="H623" s="921"/>
      <c r="I623" s="896" t="s">
        <v>6801</v>
      </c>
      <c r="J623" s="897"/>
      <c r="U623" s="1023"/>
    </row>
    <row r="624" spans="2:21" ht="45">
      <c r="B624" s="1038"/>
      <c r="C624" s="1039"/>
      <c r="D624" s="1039"/>
      <c r="E624" s="1039"/>
      <c r="F624" s="1039"/>
      <c r="G624" s="1052"/>
      <c r="H624" s="1062" t="s">
        <v>837</v>
      </c>
      <c r="I624" s="903" t="s">
        <v>3325</v>
      </c>
      <c r="J624" s="899"/>
      <c r="U624" s="1023"/>
    </row>
    <row r="625" spans="2:21">
      <c r="B625" s="1038"/>
      <c r="C625" s="1039"/>
      <c r="D625" s="1039"/>
      <c r="E625" s="1039"/>
      <c r="F625" s="1039"/>
      <c r="G625" s="923" t="s">
        <v>911</v>
      </c>
      <c r="H625" s="921"/>
      <c r="I625" s="896" t="s">
        <v>6801</v>
      </c>
      <c r="J625" s="897"/>
      <c r="U625" s="1023"/>
    </row>
    <row r="626" spans="2:21" ht="56.25">
      <c r="B626" s="1038"/>
      <c r="C626" s="1039"/>
      <c r="D626" s="1039"/>
      <c r="E626" s="1039"/>
      <c r="F626" s="1039"/>
      <c r="G626" s="1052"/>
      <c r="H626" s="1062" t="s">
        <v>837</v>
      </c>
      <c r="I626" s="903" t="s">
        <v>3326</v>
      </c>
      <c r="J626" s="899"/>
      <c r="U626" s="1023"/>
    </row>
    <row r="627" spans="2:21">
      <c r="B627" s="1038"/>
      <c r="C627" s="1039"/>
      <c r="D627" s="1039"/>
      <c r="E627" s="1039"/>
      <c r="F627" s="1039"/>
      <c r="G627" s="923" t="s">
        <v>994</v>
      </c>
      <c r="H627" s="921"/>
      <c r="I627" s="896" t="s">
        <v>6801</v>
      </c>
      <c r="J627" s="897"/>
      <c r="U627" s="1023"/>
    </row>
    <row r="628" spans="2:21" ht="45">
      <c r="B628" s="1038"/>
      <c r="C628" s="1039"/>
      <c r="D628" s="1039"/>
      <c r="E628" s="1039"/>
      <c r="F628" s="1039"/>
      <c r="G628" s="1052"/>
      <c r="H628" s="1062" t="s">
        <v>837</v>
      </c>
      <c r="I628" s="903" t="s">
        <v>3327</v>
      </c>
      <c r="J628" s="899"/>
      <c r="U628" s="1023"/>
    </row>
    <row r="629" spans="2:21">
      <c r="B629" s="1038"/>
      <c r="C629" s="1039"/>
      <c r="D629" s="1039"/>
      <c r="E629" s="1039"/>
      <c r="F629" s="1039"/>
      <c r="G629" s="923" t="s">
        <v>995</v>
      </c>
      <c r="H629" s="921"/>
      <c r="I629" s="896" t="s">
        <v>6801</v>
      </c>
      <c r="J629" s="897"/>
      <c r="U629" s="1023"/>
    </row>
    <row r="630" spans="2:21" ht="45">
      <c r="B630" s="1038"/>
      <c r="C630" s="1039"/>
      <c r="D630" s="1039"/>
      <c r="E630" s="1039"/>
      <c r="F630" s="1039"/>
      <c r="G630" s="1052"/>
      <c r="H630" s="1062" t="s">
        <v>837</v>
      </c>
      <c r="I630" s="903" t="s">
        <v>3328</v>
      </c>
      <c r="J630" s="899"/>
      <c r="U630" s="1023"/>
    </row>
    <row r="631" spans="2:21">
      <c r="B631" s="1038"/>
      <c r="C631" s="1039"/>
      <c r="D631" s="1039"/>
      <c r="E631" s="1039"/>
      <c r="F631" s="1039"/>
      <c r="G631" s="923" t="s">
        <v>996</v>
      </c>
      <c r="H631" s="921"/>
      <c r="I631" s="896" t="s">
        <v>6801</v>
      </c>
      <c r="J631" s="897"/>
      <c r="U631" s="1023"/>
    </row>
    <row r="632" spans="2:21" ht="45">
      <c r="B632" s="1064"/>
      <c r="C632" s="1065"/>
      <c r="D632" s="1065"/>
      <c r="E632" s="1065"/>
      <c r="F632" s="1065"/>
      <c r="G632" s="1052"/>
      <c r="H632" s="1062" t="s">
        <v>837</v>
      </c>
      <c r="I632" s="903" t="s">
        <v>3329</v>
      </c>
      <c r="J632" s="899"/>
      <c r="U632" s="1023"/>
    </row>
    <row r="633" spans="2:21">
      <c r="B633" s="1042" t="s">
        <v>997</v>
      </c>
      <c r="C633" s="1043"/>
      <c r="D633" s="1043"/>
      <c r="E633" s="1043"/>
      <c r="F633" s="1043"/>
      <c r="G633" s="1067"/>
      <c r="H633" s="1067"/>
      <c r="I633" s="907" t="s">
        <v>6801</v>
      </c>
      <c r="J633" s="908"/>
      <c r="U633" s="1023"/>
    </row>
    <row r="634" spans="2:21">
      <c r="B634" s="1045"/>
      <c r="C634" s="1046"/>
      <c r="D634" s="1046"/>
      <c r="E634" s="1046"/>
      <c r="F634" s="1046"/>
      <c r="G634" s="1046"/>
      <c r="H634" s="1046" t="s">
        <v>998</v>
      </c>
      <c r="I634" s="890"/>
      <c r="J634" s="891"/>
      <c r="U634" s="1023"/>
    </row>
    <row r="635" spans="2:21" ht="33.75">
      <c r="B635" s="1037"/>
      <c r="C635" s="884"/>
      <c r="D635" s="884"/>
      <c r="E635" s="884"/>
      <c r="F635" s="884"/>
      <c r="G635" s="884"/>
      <c r="H635" s="884"/>
      <c r="I635" s="773" t="s">
        <v>3330</v>
      </c>
      <c r="J635" s="889"/>
      <c r="U635" s="1023"/>
    </row>
    <row r="636" spans="2:21">
      <c r="B636" s="1037"/>
      <c r="C636" s="884"/>
      <c r="D636" s="884"/>
      <c r="E636" s="884"/>
      <c r="F636" s="884"/>
      <c r="G636" s="884"/>
      <c r="H636" s="884" t="s">
        <v>999</v>
      </c>
      <c r="I636" s="773"/>
      <c r="J636" s="889"/>
      <c r="U636" s="1023"/>
    </row>
    <row r="637" spans="2:21" ht="22.5">
      <c r="B637" s="1037"/>
      <c r="C637" s="884"/>
      <c r="D637" s="884"/>
      <c r="E637" s="884"/>
      <c r="F637" s="884"/>
      <c r="G637" s="884"/>
      <c r="H637" s="884"/>
      <c r="I637" s="773" t="s">
        <v>3331</v>
      </c>
      <c r="J637" s="889"/>
      <c r="U637" s="1023"/>
    </row>
    <row r="638" spans="2:21">
      <c r="B638" s="1037"/>
      <c r="C638" s="884"/>
      <c r="D638" s="884"/>
      <c r="E638" s="884"/>
      <c r="F638" s="884"/>
      <c r="G638" s="884"/>
      <c r="H638" s="884" t="s">
        <v>1000</v>
      </c>
      <c r="I638" s="773"/>
      <c r="J638" s="889"/>
      <c r="U638" s="1023"/>
    </row>
    <row r="639" spans="2:21" ht="22.5">
      <c r="B639" s="1037"/>
      <c r="C639" s="884"/>
      <c r="D639" s="884"/>
      <c r="E639" s="884"/>
      <c r="F639" s="884"/>
      <c r="G639" s="884"/>
      <c r="H639" s="884"/>
      <c r="I639" s="773" t="s">
        <v>3332</v>
      </c>
      <c r="J639" s="889"/>
      <c r="U639" s="1023"/>
    </row>
    <row r="640" spans="2:21">
      <c r="B640" s="1054"/>
      <c r="C640" s="777"/>
      <c r="D640" s="777"/>
      <c r="E640" s="777"/>
      <c r="F640" s="777"/>
      <c r="G640" s="777"/>
      <c r="H640" s="777"/>
      <c r="I640" s="775" t="s">
        <v>6801</v>
      </c>
      <c r="J640" s="901"/>
      <c r="U640" s="1023"/>
    </row>
    <row r="641" spans="2:21">
      <c r="B641" s="1042" t="s">
        <v>1001</v>
      </c>
      <c r="C641" s="1043"/>
      <c r="D641" s="1043"/>
      <c r="E641" s="1043"/>
      <c r="F641" s="1043"/>
      <c r="G641" s="1043"/>
      <c r="H641" s="1043"/>
      <c r="I641" s="880" t="s">
        <v>6801</v>
      </c>
      <c r="J641" s="893"/>
      <c r="U641" s="1023"/>
    </row>
    <row r="642" spans="2:21" ht="101.25">
      <c r="B642" s="1045"/>
      <c r="C642" s="1046"/>
      <c r="D642" s="1046"/>
      <c r="E642" s="1046"/>
      <c r="F642" s="1046"/>
      <c r="G642" s="1046"/>
      <c r="H642" s="1046"/>
      <c r="I642" s="890" t="s">
        <v>3333</v>
      </c>
      <c r="J642" s="891"/>
      <c r="U642" s="1023"/>
    </row>
    <row r="643" spans="2:21" ht="45">
      <c r="B643" s="1037"/>
      <c r="C643" s="884"/>
      <c r="D643" s="884"/>
      <c r="E643" s="884"/>
      <c r="F643" s="884"/>
      <c r="G643" s="884"/>
      <c r="H643" s="884"/>
      <c r="I643" s="773" t="s">
        <v>3334</v>
      </c>
      <c r="J643" s="889"/>
      <c r="U643" s="1023"/>
    </row>
    <row r="644" spans="2:21" ht="56.25">
      <c r="B644" s="1037"/>
      <c r="C644" s="884"/>
      <c r="D644" s="884"/>
      <c r="E644" s="884"/>
      <c r="F644" s="884"/>
      <c r="G644" s="884"/>
      <c r="H644" s="884"/>
      <c r="I644" s="773" t="s">
        <v>3335</v>
      </c>
      <c r="J644" s="889"/>
      <c r="U644" s="1023"/>
    </row>
    <row r="645" spans="2:21" ht="90">
      <c r="B645" s="1037"/>
      <c r="C645" s="884"/>
      <c r="D645" s="884"/>
      <c r="E645" s="884"/>
      <c r="F645" s="884"/>
      <c r="G645" s="884"/>
      <c r="H645" s="884"/>
      <c r="I645" s="773" t="s">
        <v>3336</v>
      </c>
      <c r="J645" s="889"/>
      <c r="U645" s="1023"/>
    </row>
    <row r="646" spans="2:21">
      <c r="B646" s="1054"/>
      <c r="C646" s="777"/>
      <c r="D646" s="777"/>
      <c r="E646" s="777"/>
      <c r="F646" s="777"/>
      <c r="G646" s="884"/>
      <c r="H646" s="777"/>
      <c r="I646" s="775" t="s">
        <v>6801</v>
      </c>
      <c r="J646" s="901"/>
      <c r="U646" s="1023"/>
    </row>
    <row r="647" spans="2:21">
      <c r="B647" s="1037"/>
      <c r="C647" s="884"/>
      <c r="D647" s="884"/>
      <c r="E647" s="884"/>
      <c r="F647" s="884"/>
      <c r="G647" s="1047" t="s">
        <v>1002</v>
      </c>
      <c r="H647" s="884"/>
      <c r="I647" s="773"/>
      <c r="J647" s="889"/>
      <c r="U647" s="1023"/>
    </row>
    <row r="648" spans="2:21">
      <c r="B648" s="1038"/>
      <c r="C648" s="1039"/>
      <c r="D648" s="1039"/>
      <c r="E648" s="1039"/>
      <c r="F648" s="1039"/>
      <c r="G648" s="1048"/>
      <c r="H648" s="1039"/>
      <c r="I648" s="913" t="s">
        <v>6801</v>
      </c>
      <c r="J648" s="914"/>
      <c r="U648" s="1023"/>
    </row>
    <row r="649" spans="2:21">
      <c r="B649" s="1042" t="s">
        <v>1003</v>
      </c>
      <c r="C649" s="1043"/>
      <c r="D649" s="1043"/>
      <c r="E649" s="1043"/>
      <c r="F649" s="1043"/>
      <c r="G649" s="1043"/>
      <c r="H649" s="1043"/>
      <c r="I649" s="880" t="s">
        <v>6801</v>
      </c>
      <c r="J649" s="893"/>
      <c r="U649" s="1023"/>
    </row>
    <row r="650" spans="2:21" ht="45">
      <c r="B650" s="1045"/>
      <c r="C650" s="1046"/>
      <c r="D650" s="1046"/>
      <c r="E650" s="1046"/>
      <c r="F650" s="1046"/>
      <c r="G650" s="1046"/>
      <c r="H650" s="1046"/>
      <c r="I650" s="890" t="s">
        <v>3337</v>
      </c>
      <c r="J650" s="891"/>
      <c r="U650" s="1023"/>
    </row>
    <row r="651" spans="2:21" ht="33.75">
      <c r="B651" s="1037"/>
      <c r="C651" s="884"/>
      <c r="D651" s="884"/>
      <c r="E651" s="884"/>
      <c r="F651" s="884"/>
      <c r="G651" s="884"/>
      <c r="H651" s="884"/>
      <c r="I651" s="773" t="s">
        <v>3338</v>
      </c>
      <c r="J651" s="889"/>
      <c r="U651" s="1023"/>
    </row>
    <row r="652" spans="2:21">
      <c r="B652" s="1037"/>
      <c r="C652" s="884"/>
      <c r="D652" s="884"/>
      <c r="E652" s="884"/>
      <c r="F652" s="884"/>
      <c r="G652" s="884"/>
      <c r="H652" s="884"/>
      <c r="I652" s="773" t="s">
        <v>6801</v>
      </c>
      <c r="J652" s="889"/>
      <c r="U652" s="1023"/>
    </row>
    <row r="653" spans="2:21">
      <c r="B653" s="1037"/>
      <c r="C653" s="884"/>
      <c r="D653" s="884"/>
      <c r="E653" s="884"/>
      <c r="F653" s="884"/>
      <c r="G653" s="884"/>
      <c r="H653" s="1057" t="s">
        <v>1004</v>
      </c>
      <c r="I653" s="775" t="s">
        <v>6801</v>
      </c>
      <c r="J653" s="901"/>
      <c r="U653" s="1023"/>
    </row>
    <row r="654" spans="2:21">
      <c r="B654" s="1037"/>
      <c r="C654" s="884"/>
      <c r="D654" s="884"/>
      <c r="E654" s="884"/>
      <c r="F654" s="884"/>
      <c r="G654" s="884"/>
      <c r="H654" s="1058" t="s">
        <v>992</v>
      </c>
      <c r="I654" s="894" t="s">
        <v>6801</v>
      </c>
      <c r="J654" s="895"/>
      <c r="U654" s="1023"/>
    </row>
    <row r="655" spans="2:21">
      <c r="B655" s="1037"/>
      <c r="C655" s="884"/>
      <c r="D655" s="884"/>
      <c r="E655" s="884"/>
      <c r="F655" s="884"/>
      <c r="G655" s="884"/>
      <c r="H655" s="923" t="s">
        <v>1005</v>
      </c>
      <c r="I655" s="896" t="s">
        <v>6801</v>
      </c>
      <c r="J655" s="897"/>
      <c r="U655" s="1023"/>
    </row>
    <row r="656" spans="2:21" ht="135">
      <c r="B656" s="1054"/>
      <c r="C656" s="777"/>
      <c r="D656" s="777"/>
      <c r="E656" s="777"/>
      <c r="F656" s="777"/>
      <c r="G656" s="777"/>
      <c r="H656" s="1052"/>
      <c r="I656" s="903" t="s">
        <v>3339</v>
      </c>
      <c r="J656" s="899"/>
      <c r="U656" s="1023"/>
    </row>
    <row r="657" spans="2:21">
      <c r="B657" s="1042" t="s">
        <v>1006</v>
      </c>
      <c r="C657" s="1043"/>
      <c r="D657" s="1043"/>
      <c r="E657" s="1043"/>
      <c r="F657" s="1043"/>
      <c r="G657" s="1043"/>
      <c r="H657" s="1043"/>
      <c r="I657" s="880" t="s">
        <v>6801</v>
      </c>
      <c r="J657" s="893"/>
      <c r="U657" s="1023"/>
    </row>
    <row r="658" spans="2:21" ht="67.5">
      <c r="B658" s="1045"/>
      <c r="C658" s="1046"/>
      <c r="D658" s="1046"/>
      <c r="E658" s="1046"/>
      <c r="F658" s="1046"/>
      <c r="G658" s="1046"/>
      <c r="H658" s="1046"/>
      <c r="I658" s="890" t="s">
        <v>3340</v>
      </c>
      <c r="J658" s="891"/>
      <c r="U658" s="1023"/>
    </row>
    <row r="659" spans="2:21">
      <c r="B659" s="1054"/>
      <c r="C659" s="777"/>
      <c r="D659" s="777"/>
      <c r="E659" s="777"/>
      <c r="F659" s="777"/>
      <c r="G659" s="777"/>
      <c r="H659" s="777"/>
      <c r="I659" s="775" t="s">
        <v>6801</v>
      </c>
      <c r="J659" s="901"/>
      <c r="U659" s="1023"/>
    </row>
    <row r="660" spans="2:21">
      <c r="B660" s="1042" t="s">
        <v>1007</v>
      </c>
      <c r="C660" s="1043"/>
      <c r="D660" s="1043"/>
      <c r="E660" s="1043"/>
      <c r="F660" s="1043"/>
      <c r="G660" s="1043"/>
      <c r="H660" s="1043"/>
      <c r="I660" s="880" t="s">
        <v>6801</v>
      </c>
      <c r="J660" s="893"/>
      <c r="U660" s="1023"/>
    </row>
    <row r="661" spans="2:21">
      <c r="B661" s="1045"/>
      <c r="C661" s="1046" t="s">
        <v>1008</v>
      </c>
      <c r="D661" s="1046"/>
      <c r="E661" s="1046"/>
      <c r="F661" s="1046"/>
      <c r="G661" s="1046"/>
      <c r="H661" s="1046"/>
      <c r="I661" s="890"/>
      <c r="J661" s="891"/>
      <c r="U661" s="1023"/>
    </row>
    <row r="662" spans="2:21" ht="112.5">
      <c r="B662" s="1037"/>
      <c r="C662" s="884"/>
      <c r="D662" s="884"/>
      <c r="E662" s="884"/>
      <c r="F662" s="884"/>
      <c r="G662" s="884"/>
      <c r="H662" s="884"/>
      <c r="I662" s="773" t="s">
        <v>3341</v>
      </c>
      <c r="J662" s="889"/>
      <c r="U662" s="1023"/>
    </row>
    <row r="663" spans="2:21" ht="67.5">
      <c r="B663" s="1037"/>
      <c r="C663" s="884"/>
      <c r="D663" s="884"/>
      <c r="E663" s="884"/>
      <c r="F663" s="884"/>
      <c r="G663" s="884"/>
      <c r="H663" s="884"/>
      <c r="I663" s="773" t="s">
        <v>3342</v>
      </c>
      <c r="J663" s="889"/>
      <c r="U663" s="1023"/>
    </row>
    <row r="664" spans="2:21">
      <c r="B664" s="1037"/>
      <c r="C664" s="884"/>
      <c r="D664" s="884"/>
      <c r="E664" s="884"/>
      <c r="F664" s="884"/>
      <c r="G664" s="884"/>
      <c r="H664" s="884"/>
      <c r="I664" s="773" t="s">
        <v>6801</v>
      </c>
      <c r="J664" s="889"/>
      <c r="U664" s="1023"/>
    </row>
    <row r="665" spans="2:21">
      <c r="B665" s="1054"/>
      <c r="C665" s="777"/>
      <c r="D665" s="777"/>
      <c r="E665" s="777"/>
      <c r="F665" s="1057" t="s">
        <v>1009</v>
      </c>
      <c r="G665" s="1057"/>
      <c r="H665" s="777"/>
      <c r="I665" s="775" t="s">
        <v>6801</v>
      </c>
      <c r="J665" s="901"/>
      <c r="U665" s="1023"/>
    </row>
    <row r="666" spans="2:21">
      <c r="B666" s="1038"/>
      <c r="C666" s="1039"/>
      <c r="D666" s="1039"/>
      <c r="E666" s="1039"/>
      <c r="F666" s="1049" t="s">
        <v>480</v>
      </c>
      <c r="G666" s="1068"/>
      <c r="H666" s="1069"/>
      <c r="I666" s="915" t="s">
        <v>6801</v>
      </c>
      <c r="J666" s="916"/>
      <c r="U666" s="1023"/>
    </row>
    <row r="667" spans="2:21">
      <c r="B667" s="1038"/>
      <c r="C667" s="1039"/>
      <c r="D667" s="1039"/>
      <c r="E667" s="1039"/>
      <c r="F667" s="1071" t="s">
        <v>1010</v>
      </c>
      <c r="G667" s="923"/>
      <c r="H667" s="921"/>
      <c r="I667" s="896" t="s">
        <v>6801</v>
      </c>
      <c r="J667" s="897"/>
      <c r="U667" s="1023"/>
    </row>
    <row r="668" spans="2:21" ht="22.5">
      <c r="B668" s="1038"/>
      <c r="C668" s="1039"/>
      <c r="D668" s="1039"/>
      <c r="E668" s="1039"/>
      <c r="F668" s="1050"/>
      <c r="G668" s="1072" t="s">
        <v>1011</v>
      </c>
      <c r="H668" s="1073"/>
      <c r="I668" s="903" t="s">
        <v>3343</v>
      </c>
      <c r="J668" s="904"/>
      <c r="U668" s="1023"/>
    </row>
    <row r="669" spans="2:21" ht="22.5">
      <c r="B669" s="1038"/>
      <c r="C669" s="1039"/>
      <c r="D669" s="1039"/>
      <c r="E669" s="1039"/>
      <c r="F669" s="1050"/>
      <c r="G669" s="1072" t="s">
        <v>1012</v>
      </c>
      <c r="H669" s="1073"/>
      <c r="I669" s="903" t="s">
        <v>3344</v>
      </c>
      <c r="J669" s="904"/>
      <c r="U669" s="1023"/>
    </row>
    <row r="670" spans="2:21" ht="22.5">
      <c r="B670" s="1038"/>
      <c r="C670" s="1039"/>
      <c r="D670" s="1039"/>
      <c r="E670" s="1039"/>
      <c r="F670" s="922"/>
      <c r="G670" s="1072" t="s">
        <v>1013</v>
      </c>
      <c r="H670" s="1073"/>
      <c r="I670" s="903" t="s">
        <v>3345</v>
      </c>
      <c r="J670" s="904"/>
      <c r="U670" s="1023"/>
    </row>
    <row r="671" spans="2:21">
      <c r="B671" s="1038"/>
      <c r="C671" s="1039"/>
      <c r="D671" s="1039"/>
      <c r="E671" s="1039"/>
      <c r="F671" s="1071" t="s">
        <v>1014</v>
      </c>
      <c r="G671" s="1058"/>
      <c r="H671" s="921"/>
      <c r="I671" s="896" t="s">
        <v>6801</v>
      </c>
      <c r="J671" s="897"/>
      <c r="U671" s="1023"/>
    </row>
    <row r="672" spans="2:21">
      <c r="B672" s="1038"/>
      <c r="C672" s="1039"/>
      <c r="D672" s="1039"/>
      <c r="E672" s="1039"/>
      <c r="F672" s="1071"/>
      <c r="G672" s="1050" t="s">
        <v>1015</v>
      </c>
      <c r="H672" s="921"/>
      <c r="I672" s="896" t="s">
        <v>6801</v>
      </c>
      <c r="J672" s="897"/>
      <c r="U672" s="1023"/>
    </row>
    <row r="673" spans="2:21" ht="22.5">
      <c r="B673" s="1038"/>
      <c r="C673" s="1039"/>
      <c r="D673" s="1039"/>
      <c r="E673" s="1039"/>
      <c r="F673" s="1071"/>
      <c r="G673" s="1050"/>
      <c r="H673" s="1062" t="s">
        <v>1016</v>
      </c>
      <c r="I673" s="903" t="s">
        <v>3346</v>
      </c>
      <c r="J673" s="899"/>
      <c r="U673" s="1023"/>
    </row>
    <row r="674" spans="2:21" ht="22.5">
      <c r="B674" s="1038"/>
      <c r="C674" s="1039"/>
      <c r="D674" s="1039"/>
      <c r="E674" s="1039"/>
      <c r="F674" s="1071"/>
      <c r="G674" s="1050"/>
      <c r="H674" s="1062" t="s">
        <v>1017</v>
      </c>
      <c r="I674" s="903" t="s">
        <v>3347</v>
      </c>
      <c r="J674" s="899"/>
      <c r="U674" s="1023"/>
    </row>
    <row r="675" spans="2:21" ht="22.5">
      <c r="B675" s="1038"/>
      <c r="C675" s="1039"/>
      <c r="D675" s="1039"/>
      <c r="E675" s="1039"/>
      <c r="F675" s="1071"/>
      <c r="G675" s="1050"/>
      <c r="H675" s="1062" t="s">
        <v>1018</v>
      </c>
      <c r="I675" s="903" t="s">
        <v>3348</v>
      </c>
      <c r="J675" s="899"/>
      <c r="U675" s="1023"/>
    </row>
    <row r="676" spans="2:21" ht="22.5">
      <c r="B676" s="1038"/>
      <c r="C676" s="1039"/>
      <c r="D676" s="1039"/>
      <c r="E676" s="1039"/>
      <c r="F676" s="1071"/>
      <c r="G676" s="1052"/>
      <c r="H676" s="1062" t="s">
        <v>47</v>
      </c>
      <c r="I676" s="903" t="s">
        <v>3349</v>
      </c>
      <c r="J676" s="899"/>
      <c r="U676" s="1023"/>
    </row>
    <row r="677" spans="2:21">
      <c r="B677" s="1038"/>
      <c r="C677" s="1039"/>
      <c r="D677" s="1039"/>
      <c r="E677" s="1039"/>
      <c r="F677" s="1071"/>
      <c r="G677" s="1050" t="s">
        <v>1012</v>
      </c>
      <c r="H677" s="921"/>
      <c r="I677" s="896" t="s">
        <v>6801</v>
      </c>
      <c r="J677" s="897"/>
      <c r="U677" s="1023"/>
    </row>
    <row r="678" spans="2:21" ht="22.5">
      <c r="B678" s="1038"/>
      <c r="C678" s="1039"/>
      <c r="D678" s="1039"/>
      <c r="E678" s="1039"/>
      <c r="F678" s="1071"/>
      <c r="G678" s="1050"/>
      <c r="H678" s="1062" t="s">
        <v>1016</v>
      </c>
      <c r="I678" s="903" t="s">
        <v>3350</v>
      </c>
      <c r="J678" s="899"/>
      <c r="U678" s="1023"/>
    </row>
    <row r="679" spans="2:21" ht="22.5">
      <c r="B679" s="1038"/>
      <c r="C679" s="1039"/>
      <c r="D679" s="1039"/>
      <c r="E679" s="1039"/>
      <c r="F679" s="1071"/>
      <c r="G679" s="1050"/>
      <c r="H679" s="1062" t="s">
        <v>1017</v>
      </c>
      <c r="I679" s="903" t="s">
        <v>3351</v>
      </c>
      <c r="J679" s="899"/>
      <c r="U679" s="1023"/>
    </row>
    <row r="680" spans="2:21" ht="22.5">
      <c r="B680" s="1038"/>
      <c r="C680" s="1039"/>
      <c r="D680" s="1039"/>
      <c r="E680" s="1039"/>
      <c r="F680" s="1071"/>
      <c r="G680" s="1050"/>
      <c r="H680" s="1062" t="s">
        <v>1018</v>
      </c>
      <c r="I680" s="903" t="s">
        <v>3352</v>
      </c>
      <c r="J680" s="899"/>
      <c r="U680" s="1023"/>
    </row>
    <row r="681" spans="2:21" ht="22.5">
      <c r="B681" s="1038"/>
      <c r="C681" s="1039"/>
      <c r="D681" s="1039"/>
      <c r="E681" s="1039"/>
      <c r="F681" s="1071"/>
      <c r="G681" s="1052"/>
      <c r="H681" s="1062" t="s">
        <v>47</v>
      </c>
      <c r="I681" s="903" t="s">
        <v>3349</v>
      </c>
      <c r="J681" s="899"/>
      <c r="U681" s="1023"/>
    </row>
    <row r="682" spans="2:21">
      <c r="B682" s="1038"/>
      <c r="C682" s="1039"/>
      <c r="D682" s="1039"/>
      <c r="E682" s="1039"/>
      <c r="F682" s="1071"/>
      <c r="G682" s="1050" t="s">
        <v>1013</v>
      </c>
      <c r="H682" s="921"/>
      <c r="I682" s="896" t="s">
        <v>6801</v>
      </c>
      <c r="J682" s="897"/>
      <c r="U682" s="1023"/>
    </row>
    <row r="683" spans="2:21" ht="22.5">
      <c r="B683" s="1038"/>
      <c r="C683" s="1039"/>
      <c r="D683" s="1039"/>
      <c r="E683" s="1039"/>
      <c r="F683" s="1071"/>
      <c r="G683" s="1050"/>
      <c r="H683" s="1062" t="s">
        <v>1016</v>
      </c>
      <c r="I683" s="903" t="s">
        <v>3353</v>
      </c>
      <c r="J683" s="899"/>
      <c r="U683" s="1023"/>
    </row>
    <row r="684" spans="2:21" ht="22.5">
      <c r="B684" s="1038"/>
      <c r="C684" s="1039"/>
      <c r="D684" s="1039"/>
      <c r="E684" s="1039"/>
      <c r="F684" s="1071"/>
      <c r="G684" s="1050"/>
      <c r="H684" s="1062" t="s">
        <v>1017</v>
      </c>
      <c r="I684" s="903" t="s">
        <v>3354</v>
      </c>
      <c r="J684" s="899"/>
      <c r="U684" s="1023"/>
    </row>
    <row r="685" spans="2:21" ht="22.5">
      <c r="B685" s="1038"/>
      <c r="C685" s="1039"/>
      <c r="D685" s="1039"/>
      <c r="E685" s="1039"/>
      <c r="F685" s="1071"/>
      <c r="G685" s="1050"/>
      <c r="H685" s="1062" t="s">
        <v>1018</v>
      </c>
      <c r="I685" s="903" t="s">
        <v>3355</v>
      </c>
      <c r="J685" s="899"/>
      <c r="U685" s="1023"/>
    </row>
    <row r="686" spans="2:21" ht="22.5">
      <c r="B686" s="1038"/>
      <c r="C686" s="1039"/>
      <c r="D686" s="1039"/>
      <c r="E686" s="1039"/>
      <c r="F686" s="922"/>
      <c r="G686" s="1052"/>
      <c r="H686" s="1062" t="s">
        <v>47</v>
      </c>
      <c r="I686" s="903" t="s">
        <v>3349</v>
      </c>
      <c r="J686" s="899"/>
      <c r="U686" s="1023"/>
    </row>
    <row r="687" spans="2:21">
      <c r="B687" s="1038"/>
      <c r="C687" s="1039"/>
      <c r="D687" s="1039"/>
      <c r="E687" s="1039"/>
      <c r="F687" s="1071" t="s">
        <v>1019</v>
      </c>
      <c r="G687" s="923"/>
      <c r="H687" s="921"/>
      <c r="I687" s="896" t="s">
        <v>6801</v>
      </c>
      <c r="J687" s="897"/>
      <c r="U687" s="1023"/>
    </row>
    <row r="688" spans="2:21" ht="22.5">
      <c r="B688" s="1038"/>
      <c r="C688" s="1039"/>
      <c r="D688" s="1039"/>
      <c r="E688" s="1039"/>
      <c r="F688" s="1071"/>
      <c r="G688" s="1072" t="s">
        <v>1011</v>
      </c>
      <c r="H688" s="1073"/>
      <c r="I688" s="903" t="s">
        <v>3356</v>
      </c>
      <c r="J688" s="904"/>
      <c r="U688" s="1023"/>
    </row>
    <row r="689" spans="2:21" ht="22.5">
      <c r="B689" s="1038"/>
      <c r="C689" s="1039"/>
      <c r="D689" s="1039"/>
      <c r="E689" s="1039"/>
      <c r="F689" s="1071"/>
      <c r="G689" s="1072" t="s">
        <v>1012</v>
      </c>
      <c r="H689" s="1073"/>
      <c r="I689" s="903" t="s">
        <v>3357</v>
      </c>
      <c r="J689" s="904"/>
      <c r="U689" s="1023"/>
    </row>
    <row r="690" spans="2:21" ht="22.5">
      <c r="B690" s="1038"/>
      <c r="C690" s="1039"/>
      <c r="D690" s="1039"/>
      <c r="E690" s="1039"/>
      <c r="F690" s="922"/>
      <c r="G690" s="1072" t="s">
        <v>1013</v>
      </c>
      <c r="H690" s="1073"/>
      <c r="I690" s="903" t="s">
        <v>3358</v>
      </c>
      <c r="J690" s="904"/>
      <c r="U690" s="1023"/>
    </row>
    <row r="691" spans="2:21">
      <c r="B691" s="1038"/>
      <c r="C691" s="1039"/>
      <c r="D691" s="1039"/>
      <c r="E691" s="1039"/>
      <c r="F691" s="1071" t="s">
        <v>1020</v>
      </c>
      <c r="G691" s="923"/>
      <c r="H691" s="921"/>
      <c r="I691" s="896" t="s">
        <v>6801</v>
      </c>
      <c r="J691" s="897"/>
      <c r="U691" s="1023"/>
    </row>
    <row r="692" spans="2:21">
      <c r="B692" s="1038"/>
      <c r="C692" s="1039"/>
      <c r="D692" s="1039"/>
      <c r="E692" s="1039"/>
      <c r="F692" s="1071"/>
      <c r="G692" s="923" t="s">
        <v>1015</v>
      </c>
      <c r="H692" s="921"/>
      <c r="I692" s="896" t="s">
        <v>6801</v>
      </c>
      <c r="J692" s="897"/>
      <c r="U692" s="1023"/>
    </row>
    <row r="693" spans="2:21" ht="22.5">
      <c r="B693" s="1038"/>
      <c r="C693" s="1039"/>
      <c r="D693" s="1039"/>
      <c r="E693" s="1039"/>
      <c r="F693" s="1071"/>
      <c r="G693" s="1050"/>
      <c r="H693" s="1062" t="s">
        <v>1021</v>
      </c>
      <c r="I693" s="917" t="s">
        <v>3134</v>
      </c>
      <c r="J693" s="899"/>
      <c r="U693" s="1023"/>
    </row>
    <row r="694" spans="2:21" ht="22.5">
      <c r="B694" s="1038"/>
      <c r="C694" s="1039"/>
      <c r="D694" s="1039"/>
      <c r="E694" s="1039"/>
      <c r="F694" s="1071"/>
      <c r="G694" s="1050"/>
      <c r="H694" s="1062" t="s">
        <v>1022</v>
      </c>
      <c r="I694" s="917" t="s">
        <v>3134</v>
      </c>
      <c r="J694" s="899"/>
      <c r="U694" s="1023"/>
    </row>
    <row r="695" spans="2:21" ht="22.5">
      <c r="B695" s="1038"/>
      <c r="C695" s="1039"/>
      <c r="D695" s="1039"/>
      <c r="E695" s="1039"/>
      <c r="F695" s="1071"/>
      <c r="G695" s="1050"/>
      <c r="H695" s="1062" t="s">
        <v>1023</v>
      </c>
      <c r="I695" s="917" t="s">
        <v>3134</v>
      </c>
      <c r="J695" s="899"/>
      <c r="U695" s="1023"/>
    </row>
    <row r="696" spans="2:21" ht="22.5">
      <c r="B696" s="1038"/>
      <c r="C696" s="1039"/>
      <c r="D696" s="1039"/>
      <c r="E696" s="1039"/>
      <c r="F696" s="1071"/>
      <c r="G696" s="1050"/>
      <c r="H696" s="1062" t="s">
        <v>1024</v>
      </c>
      <c r="I696" s="917" t="s">
        <v>3134</v>
      </c>
      <c r="J696" s="899"/>
      <c r="U696" s="1023"/>
    </row>
    <row r="697" spans="2:21" ht="22.5">
      <c r="B697" s="1038"/>
      <c r="C697" s="1039"/>
      <c r="D697" s="1039"/>
      <c r="E697" s="1039"/>
      <c r="F697" s="1071"/>
      <c r="G697" s="1050"/>
      <c r="H697" s="1062" t="s">
        <v>1025</v>
      </c>
      <c r="I697" s="917" t="s">
        <v>3134</v>
      </c>
      <c r="J697" s="899"/>
      <c r="U697" s="1023"/>
    </row>
    <row r="698" spans="2:21" ht="22.5">
      <c r="B698" s="1038"/>
      <c r="C698" s="1039"/>
      <c r="D698" s="1039"/>
      <c r="E698" s="1039"/>
      <c r="F698" s="1071"/>
      <c r="G698" s="1050"/>
      <c r="H698" s="1062" t="s">
        <v>156</v>
      </c>
      <c r="I698" s="917" t="s">
        <v>3134</v>
      </c>
      <c r="J698" s="899"/>
      <c r="U698" s="1023"/>
    </row>
    <row r="699" spans="2:21" ht="22.5">
      <c r="B699" s="1038"/>
      <c r="C699" s="1039"/>
      <c r="D699" s="1039"/>
      <c r="E699" s="1039"/>
      <c r="F699" s="1071"/>
      <c r="G699" s="1052"/>
      <c r="H699" s="1062" t="s">
        <v>47</v>
      </c>
      <c r="I699" s="917" t="s">
        <v>3134</v>
      </c>
      <c r="J699" s="899"/>
      <c r="U699" s="1023"/>
    </row>
    <row r="700" spans="2:21">
      <c r="B700" s="1038"/>
      <c r="C700" s="1039"/>
      <c r="D700" s="1039"/>
      <c r="E700" s="1039"/>
      <c r="F700" s="1071"/>
      <c r="G700" s="923" t="s">
        <v>1012</v>
      </c>
      <c r="H700" s="921"/>
      <c r="I700" s="896" t="s">
        <v>6801</v>
      </c>
      <c r="J700" s="897"/>
      <c r="U700" s="1023"/>
    </row>
    <row r="701" spans="2:21" ht="22.5">
      <c r="B701" s="1038"/>
      <c r="C701" s="1039"/>
      <c r="D701" s="1039"/>
      <c r="E701" s="1039"/>
      <c r="F701" s="1071"/>
      <c r="G701" s="1050"/>
      <c r="H701" s="1062" t="s">
        <v>1021</v>
      </c>
      <c r="I701" s="917" t="s">
        <v>3359</v>
      </c>
      <c r="J701" s="899"/>
      <c r="U701" s="1023"/>
    </row>
    <row r="702" spans="2:21" ht="22.5">
      <c r="B702" s="1038"/>
      <c r="C702" s="1039"/>
      <c r="D702" s="1039"/>
      <c r="E702" s="1039"/>
      <c r="F702" s="1071"/>
      <c r="G702" s="1050"/>
      <c r="H702" s="1062" t="s">
        <v>1022</v>
      </c>
      <c r="I702" s="917" t="s">
        <v>3360</v>
      </c>
      <c r="J702" s="899"/>
      <c r="U702" s="1023"/>
    </row>
    <row r="703" spans="2:21" ht="22.5">
      <c r="B703" s="1038"/>
      <c r="C703" s="1039"/>
      <c r="D703" s="1039"/>
      <c r="E703" s="1039"/>
      <c r="F703" s="1071"/>
      <c r="G703" s="1050"/>
      <c r="H703" s="1062" t="s">
        <v>1023</v>
      </c>
      <c r="I703" s="917" t="s">
        <v>3361</v>
      </c>
      <c r="J703" s="899"/>
      <c r="U703" s="1023"/>
    </row>
    <row r="704" spans="2:21" ht="22.5">
      <c r="B704" s="1038"/>
      <c r="C704" s="1039"/>
      <c r="D704" s="1039"/>
      <c r="E704" s="1039"/>
      <c r="F704" s="1071"/>
      <c r="G704" s="1050"/>
      <c r="H704" s="1062" t="s">
        <v>1024</v>
      </c>
      <c r="I704" s="917" t="s">
        <v>3362</v>
      </c>
      <c r="J704" s="899"/>
      <c r="U704" s="1023"/>
    </row>
    <row r="705" spans="2:21" ht="22.5">
      <c r="B705" s="1038"/>
      <c r="C705" s="1039"/>
      <c r="D705" s="1039"/>
      <c r="E705" s="1039"/>
      <c r="F705" s="1071"/>
      <c r="G705" s="1050"/>
      <c r="H705" s="1062" t="s">
        <v>1025</v>
      </c>
      <c r="I705" s="917" t="s">
        <v>3363</v>
      </c>
      <c r="J705" s="899"/>
      <c r="U705" s="1023"/>
    </row>
    <row r="706" spans="2:21" ht="22.5">
      <c r="B706" s="1038"/>
      <c r="C706" s="1039"/>
      <c r="D706" s="1039"/>
      <c r="E706" s="1039"/>
      <c r="F706" s="1071"/>
      <c r="G706" s="1050"/>
      <c r="H706" s="1062" t="s">
        <v>156</v>
      </c>
      <c r="I706" s="917" t="s">
        <v>3364</v>
      </c>
      <c r="J706" s="899"/>
      <c r="U706" s="1023"/>
    </row>
    <row r="707" spans="2:21" ht="22.5">
      <c r="B707" s="1038"/>
      <c r="C707" s="1039"/>
      <c r="D707" s="1039"/>
      <c r="E707" s="1039"/>
      <c r="F707" s="1071"/>
      <c r="G707" s="1052"/>
      <c r="H707" s="1062" t="s">
        <v>47</v>
      </c>
      <c r="I707" s="917" t="s">
        <v>3349</v>
      </c>
      <c r="J707" s="899"/>
      <c r="U707" s="1023"/>
    </row>
    <row r="708" spans="2:21">
      <c r="B708" s="1038"/>
      <c r="C708" s="1039"/>
      <c r="D708" s="1039"/>
      <c r="E708" s="1039"/>
      <c r="F708" s="1071"/>
      <c r="G708" s="923" t="s">
        <v>1013</v>
      </c>
      <c r="H708" s="921"/>
      <c r="I708" s="896" t="s">
        <v>6801</v>
      </c>
      <c r="J708" s="897"/>
      <c r="U708" s="1023"/>
    </row>
    <row r="709" spans="2:21" ht="22.5">
      <c r="B709" s="1038"/>
      <c r="C709" s="1039"/>
      <c r="D709" s="1039"/>
      <c r="E709" s="1039"/>
      <c r="F709" s="1071"/>
      <c r="G709" s="1050"/>
      <c r="H709" s="1062" t="s">
        <v>1021</v>
      </c>
      <c r="I709" s="917" t="s">
        <v>3134</v>
      </c>
      <c r="J709" s="899"/>
      <c r="U709" s="1023"/>
    </row>
    <row r="710" spans="2:21" ht="22.5">
      <c r="B710" s="1038"/>
      <c r="C710" s="1039"/>
      <c r="D710" s="1039"/>
      <c r="E710" s="1039"/>
      <c r="F710" s="1071"/>
      <c r="G710" s="1050"/>
      <c r="H710" s="1062" t="s">
        <v>1022</v>
      </c>
      <c r="I710" s="917" t="s">
        <v>3134</v>
      </c>
      <c r="J710" s="899"/>
      <c r="U710" s="1023"/>
    </row>
    <row r="711" spans="2:21" ht="22.5">
      <c r="B711" s="1038"/>
      <c r="C711" s="1039"/>
      <c r="D711" s="1039"/>
      <c r="E711" s="1039"/>
      <c r="F711" s="1071"/>
      <c r="G711" s="1050"/>
      <c r="H711" s="1062" t="s">
        <v>1023</v>
      </c>
      <c r="I711" s="917" t="s">
        <v>3134</v>
      </c>
      <c r="J711" s="899"/>
      <c r="U711" s="1023"/>
    </row>
    <row r="712" spans="2:21" ht="22.5">
      <c r="B712" s="1038"/>
      <c r="C712" s="1039"/>
      <c r="D712" s="1039"/>
      <c r="E712" s="1039"/>
      <c r="F712" s="1071"/>
      <c r="G712" s="1050"/>
      <c r="H712" s="1062" t="s">
        <v>1024</v>
      </c>
      <c r="I712" s="917" t="s">
        <v>3134</v>
      </c>
      <c r="J712" s="899"/>
      <c r="U712" s="1023"/>
    </row>
    <row r="713" spans="2:21" ht="22.5">
      <c r="B713" s="1038"/>
      <c r="C713" s="1039"/>
      <c r="D713" s="1039"/>
      <c r="E713" s="1039"/>
      <c r="F713" s="1071"/>
      <c r="G713" s="1050"/>
      <c r="H713" s="1062" t="s">
        <v>1025</v>
      </c>
      <c r="I713" s="917" t="s">
        <v>3134</v>
      </c>
      <c r="J713" s="899"/>
      <c r="U713" s="1023"/>
    </row>
    <row r="714" spans="2:21" ht="22.5">
      <c r="B714" s="1038"/>
      <c r="C714" s="1039"/>
      <c r="D714" s="1039"/>
      <c r="E714" s="1039"/>
      <c r="F714" s="1071"/>
      <c r="G714" s="1050"/>
      <c r="H714" s="1062" t="s">
        <v>156</v>
      </c>
      <c r="I714" s="917" t="s">
        <v>3134</v>
      </c>
      <c r="J714" s="899"/>
      <c r="U714" s="1023"/>
    </row>
    <row r="715" spans="2:21" ht="22.5">
      <c r="B715" s="1038"/>
      <c r="C715" s="1039"/>
      <c r="D715" s="1039"/>
      <c r="E715" s="1039"/>
      <c r="F715" s="922"/>
      <c r="G715" s="1052"/>
      <c r="H715" s="1062" t="s">
        <v>47</v>
      </c>
      <c r="I715" s="917" t="s">
        <v>3134</v>
      </c>
      <c r="J715" s="899"/>
      <c r="U715" s="1023"/>
    </row>
    <row r="716" spans="2:21">
      <c r="B716" s="1038"/>
      <c r="C716" s="1039"/>
      <c r="D716" s="1039"/>
      <c r="E716" s="1039"/>
      <c r="F716" s="1071" t="s">
        <v>1026</v>
      </c>
      <c r="G716" s="1058"/>
      <c r="H716" s="921"/>
      <c r="I716" s="896" t="s">
        <v>6801</v>
      </c>
      <c r="J716" s="897"/>
      <c r="U716" s="1023"/>
    </row>
    <row r="717" spans="2:21">
      <c r="B717" s="1038"/>
      <c r="C717" s="1039"/>
      <c r="D717" s="1039"/>
      <c r="E717" s="1039"/>
      <c r="F717" s="1071"/>
      <c r="G717" s="923" t="s">
        <v>1015</v>
      </c>
      <c r="H717" s="921"/>
      <c r="I717" s="896" t="s">
        <v>6801</v>
      </c>
      <c r="J717" s="897"/>
      <c r="U717" s="1023"/>
    </row>
    <row r="718" spans="2:21" ht="22.5">
      <c r="B718" s="1038"/>
      <c r="C718" s="1039"/>
      <c r="D718" s="1039"/>
      <c r="E718" s="1039"/>
      <c r="F718" s="1071"/>
      <c r="G718" s="1050"/>
      <c r="H718" s="1062" t="s">
        <v>1027</v>
      </c>
      <c r="I718" s="917" t="s">
        <v>3134</v>
      </c>
      <c r="J718" s="899"/>
      <c r="U718" s="1023"/>
    </row>
    <row r="719" spans="2:21" ht="22.5">
      <c r="B719" s="1038"/>
      <c r="C719" s="1039"/>
      <c r="D719" s="1039"/>
      <c r="E719" s="1039"/>
      <c r="F719" s="1071"/>
      <c r="G719" s="1050"/>
      <c r="H719" s="1062" t="s">
        <v>1028</v>
      </c>
      <c r="I719" s="917" t="s">
        <v>3134</v>
      </c>
      <c r="J719" s="899"/>
      <c r="U719" s="1023"/>
    </row>
    <row r="720" spans="2:21" ht="22.5">
      <c r="B720" s="1038"/>
      <c r="C720" s="1039"/>
      <c r="D720" s="1039"/>
      <c r="E720" s="1039"/>
      <c r="F720" s="1071"/>
      <c r="G720" s="1050"/>
      <c r="H720" s="1062" t="s">
        <v>1029</v>
      </c>
      <c r="I720" s="917" t="s">
        <v>3134</v>
      </c>
      <c r="J720" s="899"/>
      <c r="U720" s="1023"/>
    </row>
    <row r="721" spans="2:21" ht="22.5">
      <c r="B721" s="1038"/>
      <c r="C721" s="1039"/>
      <c r="D721" s="1039"/>
      <c r="E721" s="1039"/>
      <c r="F721" s="1071"/>
      <c r="G721" s="1050"/>
      <c r="H721" s="1062" t="s">
        <v>1030</v>
      </c>
      <c r="I721" s="917" t="s">
        <v>3134</v>
      </c>
      <c r="J721" s="899"/>
      <c r="U721" s="1023"/>
    </row>
    <row r="722" spans="2:21" ht="22.5">
      <c r="B722" s="1038"/>
      <c r="C722" s="1039"/>
      <c r="D722" s="1039"/>
      <c r="E722" s="1039"/>
      <c r="F722" s="1071"/>
      <c r="G722" s="1050"/>
      <c r="H722" s="1062" t="s">
        <v>1031</v>
      </c>
      <c r="I722" s="917" t="s">
        <v>3134</v>
      </c>
      <c r="J722" s="899"/>
      <c r="U722" s="1023"/>
    </row>
    <row r="723" spans="2:21" ht="22.5">
      <c r="B723" s="1038"/>
      <c r="C723" s="1039"/>
      <c r="D723" s="1039"/>
      <c r="E723" s="1039"/>
      <c r="F723" s="1071"/>
      <c r="G723" s="1050"/>
      <c r="H723" s="1062" t="s">
        <v>1032</v>
      </c>
      <c r="I723" s="917" t="s">
        <v>3134</v>
      </c>
      <c r="J723" s="899"/>
      <c r="U723" s="1023"/>
    </row>
    <row r="724" spans="2:21" ht="22.5">
      <c r="B724" s="1038"/>
      <c r="C724" s="1039"/>
      <c r="D724" s="1039"/>
      <c r="E724" s="1039"/>
      <c r="F724" s="1071"/>
      <c r="G724" s="1052"/>
      <c r="H724" s="1062" t="s">
        <v>1033</v>
      </c>
      <c r="I724" s="917" t="s">
        <v>3134</v>
      </c>
      <c r="J724" s="899"/>
      <c r="U724" s="1023"/>
    </row>
    <row r="725" spans="2:21">
      <c r="B725" s="1038"/>
      <c r="C725" s="1039"/>
      <c r="D725" s="1039"/>
      <c r="E725" s="1039"/>
      <c r="F725" s="1071"/>
      <c r="G725" s="923" t="s">
        <v>1012</v>
      </c>
      <c r="H725" s="921"/>
      <c r="I725" s="896" t="s">
        <v>6801</v>
      </c>
      <c r="J725" s="897"/>
      <c r="U725" s="1023"/>
    </row>
    <row r="726" spans="2:21" ht="22.5">
      <c r="B726" s="1038"/>
      <c r="C726" s="1039"/>
      <c r="D726" s="1039"/>
      <c r="E726" s="1039"/>
      <c r="F726" s="1071"/>
      <c r="G726" s="1050"/>
      <c r="H726" s="1062" t="s">
        <v>1027</v>
      </c>
      <c r="I726" s="918" t="s">
        <v>3365</v>
      </c>
      <c r="J726" s="899"/>
      <c r="U726" s="1023"/>
    </row>
    <row r="727" spans="2:21" ht="22.5">
      <c r="B727" s="1038"/>
      <c r="C727" s="1039"/>
      <c r="D727" s="1039"/>
      <c r="E727" s="1039"/>
      <c r="F727" s="1071"/>
      <c r="G727" s="1050"/>
      <c r="H727" s="1062" t="s">
        <v>1028</v>
      </c>
      <c r="I727" s="918" t="s">
        <v>3366</v>
      </c>
      <c r="J727" s="899"/>
      <c r="U727" s="1023"/>
    </row>
    <row r="728" spans="2:21" ht="22.5">
      <c r="B728" s="1038"/>
      <c r="C728" s="1039"/>
      <c r="D728" s="1039"/>
      <c r="E728" s="1039"/>
      <c r="F728" s="1071"/>
      <c r="G728" s="1050"/>
      <c r="H728" s="1062" t="s">
        <v>1029</v>
      </c>
      <c r="I728" s="918" t="s">
        <v>3367</v>
      </c>
      <c r="J728" s="899"/>
      <c r="U728" s="1023"/>
    </row>
    <row r="729" spans="2:21" ht="22.5">
      <c r="B729" s="1038"/>
      <c r="C729" s="1039"/>
      <c r="D729" s="1039"/>
      <c r="E729" s="1039"/>
      <c r="F729" s="1071"/>
      <c r="G729" s="1050"/>
      <c r="H729" s="1062" t="s">
        <v>1030</v>
      </c>
      <c r="I729" s="918" t="s">
        <v>3368</v>
      </c>
      <c r="J729" s="899"/>
      <c r="U729" s="1023"/>
    </row>
    <row r="730" spans="2:21" ht="22.5">
      <c r="B730" s="1038"/>
      <c r="C730" s="1039"/>
      <c r="D730" s="1039"/>
      <c r="E730" s="1039"/>
      <c r="F730" s="1071"/>
      <c r="G730" s="1050"/>
      <c r="H730" s="1062" t="s">
        <v>1031</v>
      </c>
      <c r="I730" s="918" t="s">
        <v>3369</v>
      </c>
      <c r="J730" s="899"/>
      <c r="U730" s="1023"/>
    </row>
    <row r="731" spans="2:21" ht="22.5">
      <c r="B731" s="1038"/>
      <c r="C731" s="1039"/>
      <c r="D731" s="1039"/>
      <c r="E731" s="1039"/>
      <c r="F731" s="1071"/>
      <c r="G731" s="1050"/>
      <c r="H731" s="1062" t="s">
        <v>1032</v>
      </c>
      <c r="I731" s="918" t="s">
        <v>3370</v>
      </c>
      <c r="J731" s="899"/>
      <c r="U731" s="1023"/>
    </row>
    <row r="732" spans="2:21" ht="22.5">
      <c r="B732" s="1038"/>
      <c r="C732" s="1039"/>
      <c r="D732" s="1039"/>
      <c r="E732" s="1039"/>
      <c r="F732" s="1071"/>
      <c r="G732" s="1052"/>
      <c r="H732" s="1062" t="s">
        <v>1033</v>
      </c>
      <c r="I732" s="917" t="s">
        <v>3349</v>
      </c>
      <c r="J732" s="899"/>
      <c r="U732" s="1023"/>
    </row>
    <row r="733" spans="2:21">
      <c r="B733" s="1038"/>
      <c r="C733" s="1039"/>
      <c r="D733" s="1039"/>
      <c r="E733" s="1039"/>
      <c r="F733" s="1071"/>
      <c r="G733" s="923" t="s">
        <v>1013</v>
      </c>
      <c r="H733" s="921"/>
      <c r="I733" s="896" t="s">
        <v>6801</v>
      </c>
      <c r="J733" s="897"/>
      <c r="U733" s="1023"/>
    </row>
    <row r="734" spans="2:21" ht="22.5">
      <c r="B734" s="1038"/>
      <c r="C734" s="1039"/>
      <c r="D734" s="1039"/>
      <c r="E734" s="1039"/>
      <c r="F734" s="1071"/>
      <c r="G734" s="1050"/>
      <c r="H734" s="1062" t="s">
        <v>1027</v>
      </c>
      <c r="I734" s="917" t="s">
        <v>3134</v>
      </c>
      <c r="J734" s="899"/>
      <c r="U734" s="1023"/>
    </row>
    <row r="735" spans="2:21" ht="22.5">
      <c r="B735" s="1038"/>
      <c r="C735" s="1039"/>
      <c r="D735" s="1039"/>
      <c r="E735" s="1039"/>
      <c r="F735" s="1071"/>
      <c r="G735" s="1050"/>
      <c r="H735" s="1062" t="s">
        <v>1028</v>
      </c>
      <c r="I735" s="917" t="s">
        <v>3134</v>
      </c>
      <c r="J735" s="899"/>
      <c r="U735" s="1023"/>
    </row>
    <row r="736" spans="2:21" ht="22.5">
      <c r="B736" s="1038"/>
      <c r="C736" s="1039"/>
      <c r="D736" s="1039"/>
      <c r="E736" s="1039"/>
      <c r="F736" s="1071"/>
      <c r="G736" s="1050"/>
      <c r="H736" s="1062" t="s">
        <v>1029</v>
      </c>
      <c r="I736" s="917" t="s">
        <v>3134</v>
      </c>
      <c r="J736" s="899"/>
      <c r="U736" s="1023"/>
    </row>
    <row r="737" spans="2:21" ht="22.5">
      <c r="B737" s="1038"/>
      <c r="C737" s="1039"/>
      <c r="D737" s="1039"/>
      <c r="E737" s="1039"/>
      <c r="F737" s="1071"/>
      <c r="G737" s="1050"/>
      <c r="H737" s="1062" t="s">
        <v>1030</v>
      </c>
      <c r="I737" s="917" t="s">
        <v>3134</v>
      </c>
      <c r="J737" s="899"/>
      <c r="U737" s="1023"/>
    </row>
    <row r="738" spans="2:21" ht="22.5">
      <c r="B738" s="1038"/>
      <c r="C738" s="1039"/>
      <c r="D738" s="1039"/>
      <c r="E738" s="1039"/>
      <c r="F738" s="1071"/>
      <c r="G738" s="1050"/>
      <c r="H738" s="1062" t="s">
        <v>1031</v>
      </c>
      <c r="I738" s="917" t="s">
        <v>3134</v>
      </c>
      <c r="J738" s="899"/>
      <c r="U738" s="1023"/>
    </row>
    <row r="739" spans="2:21" ht="22.5">
      <c r="B739" s="1038"/>
      <c r="C739" s="1039"/>
      <c r="D739" s="1039"/>
      <c r="E739" s="1039"/>
      <c r="F739" s="1071"/>
      <c r="G739" s="1050"/>
      <c r="H739" s="1062" t="s">
        <v>1032</v>
      </c>
      <c r="I739" s="917" t="s">
        <v>3134</v>
      </c>
      <c r="J739" s="899"/>
      <c r="U739" s="1023"/>
    </row>
    <row r="740" spans="2:21" ht="22.5">
      <c r="B740" s="1045"/>
      <c r="C740" s="1046"/>
      <c r="D740" s="1046"/>
      <c r="E740" s="1046"/>
      <c r="F740" s="922"/>
      <c r="G740" s="1052"/>
      <c r="H740" s="1062" t="s">
        <v>1033</v>
      </c>
      <c r="I740" s="917" t="s">
        <v>3134</v>
      </c>
      <c r="J740" s="899"/>
      <c r="U740" s="1023"/>
    </row>
    <row r="741" spans="2:21" ht="33.75">
      <c r="B741" s="1037"/>
      <c r="C741" s="884"/>
      <c r="D741" s="884"/>
      <c r="E741" s="884"/>
      <c r="F741" s="884"/>
      <c r="G741" s="884"/>
      <c r="H741" s="884"/>
      <c r="I741" s="773" t="s">
        <v>3371</v>
      </c>
      <c r="J741" s="889"/>
      <c r="U741" s="1023"/>
    </row>
    <row r="742" spans="2:21" ht="33.75">
      <c r="B742" s="1037"/>
      <c r="C742" s="884"/>
      <c r="D742" s="884"/>
      <c r="E742" s="884"/>
      <c r="F742" s="884"/>
      <c r="G742" s="884"/>
      <c r="H742" s="884"/>
      <c r="I742" s="773" t="s">
        <v>3372</v>
      </c>
      <c r="J742" s="889"/>
      <c r="U742" s="1023"/>
    </row>
    <row r="743" spans="2:21">
      <c r="B743" s="1037"/>
      <c r="C743" s="884" t="s">
        <v>986</v>
      </c>
      <c r="D743" s="884"/>
      <c r="E743" s="884"/>
      <c r="F743" s="884"/>
      <c r="G743" s="884"/>
      <c r="H743" s="884"/>
      <c r="I743" s="773" t="s">
        <v>6801</v>
      </c>
      <c r="J743" s="889"/>
      <c r="U743" s="1023"/>
    </row>
    <row r="744" spans="2:21" ht="90">
      <c r="B744" s="1037"/>
      <c r="C744" s="884"/>
      <c r="D744" s="884"/>
      <c r="E744" s="884"/>
      <c r="F744" s="884"/>
      <c r="G744" s="884"/>
      <c r="H744" s="884"/>
      <c r="I744" s="773" t="s">
        <v>3373</v>
      </c>
      <c r="J744" s="889"/>
      <c r="U744" s="1023"/>
    </row>
    <row r="745" spans="2:21">
      <c r="B745" s="1037"/>
      <c r="C745" s="884" t="s">
        <v>1034</v>
      </c>
      <c r="D745" s="884"/>
      <c r="E745" s="884"/>
      <c r="F745" s="884"/>
      <c r="G745" s="884"/>
      <c r="H745" s="884"/>
      <c r="I745" s="773" t="s">
        <v>6801</v>
      </c>
      <c r="J745" s="889"/>
      <c r="U745" s="1023"/>
    </row>
    <row r="746" spans="2:21" ht="168.75">
      <c r="B746" s="1037"/>
      <c r="C746" s="884"/>
      <c r="D746" s="884"/>
      <c r="E746" s="884"/>
      <c r="F746" s="884"/>
      <c r="G746" s="884"/>
      <c r="H746" s="884"/>
      <c r="I746" s="773" t="s">
        <v>3374</v>
      </c>
      <c r="J746" s="889"/>
      <c r="U746" s="1023"/>
    </row>
    <row r="747" spans="2:21">
      <c r="B747" s="1037"/>
      <c r="C747" s="884" t="s">
        <v>988</v>
      </c>
      <c r="D747" s="884"/>
      <c r="E747" s="884"/>
      <c r="F747" s="884"/>
      <c r="G747" s="884"/>
      <c r="H747" s="884"/>
      <c r="I747" s="773" t="s">
        <v>6801</v>
      </c>
      <c r="J747" s="889"/>
      <c r="U747" s="1023"/>
    </row>
    <row r="748" spans="2:21" ht="56.25">
      <c r="B748" s="1037"/>
      <c r="C748" s="884"/>
      <c r="D748" s="884"/>
      <c r="E748" s="884"/>
      <c r="F748" s="884"/>
      <c r="G748" s="884"/>
      <c r="H748" s="884"/>
      <c r="I748" s="773" t="s">
        <v>3375</v>
      </c>
      <c r="J748" s="889"/>
      <c r="U748" s="1023"/>
    </row>
    <row r="749" spans="2:21" ht="22.5">
      <c r="B749" s="1037"/>
      <c r="C749" s="884"/>
      <c r="D749" s="884"/>
      <c r="E749" s="884"/>
      <c r="F749" s="884"/>
      <c r="G749" s="884"/>
      <c r="H749" s="884"/>
      <c r="I749" s="773" t="s">
        <v>3376</v>
      </c>
      <c r="J749" s="889"/>
      <c r="U749" s="1023"/>
    </row>
    <row r="750" spans="2:21">
      <c r="B750" s="1037"/>
      <c r="C750" s="884"/>
      <c r="D750" s="884"/>
      <c r="E750" s="884"/>
      <c r="F750" s="884"/>
      <c r="G750" s="1047" t="s">
        <v>1035</v>
      </c>
      <c r="H750" s="884"/>
      <c r="I750" s="773"/>
      <c r="J750" s="889"/>
      <c r="U750" s="1023"/>
    </row>
    <row r="751" spans="2:21">
      <c r="B751" s="1054"/>
      <c r="C751" s="777"/>
      <c r="D751" s="777"/>
      <c r="E751" s="777"/>
      <c r="F751" s="777"/>
      <c r="G751" s="777"/>
      <c r="H751" s="777"/>
      <c r="I751" s="775" t="s">
        <v>6801</v>
      </c>
      <c r="J751" s="901"/>
      <c r="U751" s="1023"/>
    </row>
    <row r="752" spans="2:21">
      <c r="B752" s="1042" t="s">
        <v>1036</v>
      </c>
      <c r="C752" s="1043"/>
      <c r="D752" s="1043"/>
      <c r="E752" s="1043"/>
      <c r="F752" s="1043"/>
      <c r="G752" s="1043"/>
      <c r="H752" s="1043"/>
      <c r="I752" s="880" t="s">
        <v>6801</v>
      </c>
      <c r="J752" s="893"/>
      <c r="U752" s="1023"/>
    </row>
    <row r="753" spans="2:21" ht="67.5">
      <c r="B753" s="1045"/>
      <c r="C753" s="1046"/>
      <c r="D753" s="1046"/>
      <c r="E753" s="1046"/>
      <c r="F753" s="1046"/>
      <c r="G753" s="1046"/>
      <c r="H753" s="1046"/>
      <c r="I753" s="890" t="s">
        <v>6819</v>
      </c>
      <c r="J753" s="891"/>
      <c r="U753" s="1023"/>
    </row>
    <row r="754" spans="2:21">
      <c r="B754" s="1037"/>
      <c r="C754" s="884"/>
      <c r="D754" s="884"/>
      <c r="E754" s="884"/>
      <c r="F754" s="884"/>
      <c r="G754" s="884"/>
      <c r="H754" s="884"/>
      <c r="I754" s="773" t="s">
        <v>6801</v>
      </c>
      <c r="J754" s="889"/>
      <c r="U754" s="1023"/>
    </row>
    <row r="755" spans="2:21">
      <c r="B755" s="1054"/>
      <c r="C755" s="777"/>
      <c r="D755" s="777"/>
      <c r="E755" s="777"/>
      <c r="F755" s="777"/>
      <c r="G755" s="1057" t="s">
        <v>1037</v>
      </c>
      <c r="H755" s="777"/>
      <c r="I755" s="775"/>
      <c r="J755" s="901"/>
      <c r="U755" s="1023"/>
    </row>
    <row r="756" spans="2:21">
      <c r="B756" s="1038"/>
      <c r="C756" s="1039"/>
      <c r="D756" s="1039"/>
      <c r="E756" s="1039"/>
      <c r="F756" s="1039"/>
      <c r="G756" s="1058" t="s">
        <v>992</v>
      </c>
      <c r="H756" s="1059"/>
      <c r="I756" s="894" t="s">
        <v>6801</v>
      </c>
      <c r="J756" s="895"/>
      <c r="U756" s="1023"/>
    </row>
    <row r="757" spans="2:21">
      <c r="B757" s="1038"/>
      <c r="C757" s="1039"/>
      <c r="D757" s="1039"/>
      <c r="E757" s="1039"/>
      <c r="F757" s="1039"/>
      <c r="G757" s="923" t="s">
        <v>993</v>
      </c>
      <c r="H757" s="921"/>
      <c r="I757" s="896" t="s">
        <v>6801</v>
      </c>
      <c r="J757" s="897"/>
      <c r="U757" s="1023"/>
    </row>
    <row r="758" spans="2:21" ht="22.5">
      <c r="B758" s="1038"/>
      <c r="C758" s="1039"/>
      <c r="D758" s="1039"/>
      <c r="E758" s="1039"/>
      <c r="F758" s="1039"/>
      <c r="G758" s="1050"/>
      <c r="H758" s="1062" t="s">
        <v>1038</v>
      </c>
      <c r="I758" s="903" t="s">
        <v>3377</v>
      </c>
      <c r="J758" s="899"/>
      <c r="U758" s="1023"/>
    </row>
    <row r="759" spans="2:21" ht="45">
      <c r="B759" s="1038"/>
      <c r="C759" s="1039"/>
      <c r="D759" s="1039"/>
      <c r="E759" s="1039"/>
      <c r="F759" s="1039"/>
      <c r="G759" s="1052"/>
      <c r="H759" s="1062" t="s">
        <v>1039</v>
      </c>
      <c r="I759" s="903" t="s">
        <v>6821</v>
      </c>
      <c r="J759" s="899"/>
      <c r="U759" s="1023"/>
    </row>
    <row r="760" spans="2:21">
      <c r="B760" s="1038"/>
      <c r="C760" s="1039"/>
      <c r="D760" s="1039"/>
      <c r="E760" s="1039"/>
      <c r="F760" s="1039"/>
      <c r="G760" s="923" t="s">
        <v>911</v>
      </c>
      <c r="H760" s="921"/>
      <c r="I760" s="896" t="s">
        <v>6801</v>
      </c>
      <c r="J760" s="897"/>
      <c r="U760" s="1023"/>
    </row>
    <row r="761" spans="2:21" ht="22.5">
      <c r="B761" s="1038"/>
      <c r="C761" s="1039"/>
      <c r="D761" s="1039"/>
      <c r="E761" s="1039"/>
      <c r="F761" s="1039"/>
      <c r="G761" s="1050"/>
      <c r="H761" s="1062" t="s">
        <v>1038</v>
      </c>
      <c r="I761" s="903" t="s">
        <v>3134</v>
      </c>
      <c r="J761" s="899"/>
      <c r="U761" s="1023"/>
    </row>
    <row r="762" spans="2:21" ht="56.25">
      <c r="B762" s="1038"/>
      <c r="C762" s="1039"/>
      <c r="D762" s="1039"/>
      <c r="E762" s="1039"/>
      <c r="F762" s="1039"/>
      <c r="G762" s="1052"/>
      <c r="H762" s="1062" t="s">
        <v>1039</v>
      </c>
      <c r="I762" s="903" t="s">
        <v>6820</v>
      </c>
      <c r="J762" s="899"/>
      <c r="U762" s="1023"/>
    </row>
    <row r="763" spans="2:21">
      <c r="B763" s="1038"/>
      <c r="C763" s="1039"/>
      <c r="D763" s="1039"/>
      <c r="E763" s="1039"/>
      <c r="F763" s="1039"/>
      <c r="G763" s="923" t="s">
        <v>994</v>
      </c>
      <c r="H763" s="921"/>
      <c r="I763" s="896" t="s">
        <v>6801</v>
      </c>
      <c r="J763" s="897"/>
      <c r="U763" s="1023"/>
    </row>
    <row r="764" spans="2:21" ht="33.75">
      <c r="B764" s="1038"/>
      <c r="C764" s="1039"/>
      <c r="D764" s="1039"/>
      <c r="E764" s="1039"/>
      <c r="F764" s="1039"/>
      <c r="G764" s="1050"/>
      <c r="H764" s="1062" t="s">
        <v>1038</v>
      </c>
      <c r="I764" s="903" t="s">
        <v>3378</v>
      </c>
      <c r="J764" s="899"/>
      <c r="U764" s="1023"/>
    </row>
    <row r="765" spans="2:21" ht="22.5">
      <c r="B765" s="1038"/>
      <c r="C765" s="1039"/>
      <c r="D765" s="1039"/>
      <c r="E765" s="1039"/>
      <c r="F765" s="1039"/>
      <c r="G765" s="1052"/>
      <c r="H765" s="1062" t="s">
        <v>1039</v>
      </c>
      <c r="I765" s="903" t="s">
        <v>3379</v>
      </c>
      <c r="J765" s="899"/>
      <c r="U765" s="1023"/>
    </row>
    <row r="766" spans="2:21">
      <c r="B766" s="1038"/>
      <c r="C766" s="1039"/>
      <c r="D766" s="1039"/>
      <c r="E766" s="1039"/>
      <c r="F766" s="1039"/>
      <c r="G766" s="923" t="s">
        <v>995</v>
      </c>
      <c r="H766" s="921"/>
      <c r="I766" s="896" t="s">
        <v>6801</v>
      </c>
      <c r="J766" s="897"/>
      <c r="U766" s="1023"/>
    </row>
    <row r="767" spans="2:21" ht="22.5">
      <c r="B767" s="1038"/>
      <c r="C767" s="1039"/>
      <c r="D767" s="1039"/>
      <c r="E767" s="1039"/>
      <c r="F767" s="1039"/>
      <c r="G767" s="1050"/>
      <c r="H767" s="1062" t="s">
        <v>1038</v>
      </c>
      <c r="I767" s="903" t="s">
        <v>3380</v>
      </c>
      <c r="J767" s="899"/>
      <c r="U767" s="1023"/>
    </row>
    <row r="768" spans="2:21" ht="22.5">
      <c r="B768" s="1064"/>
      <c r="C768" s="1065"/>
      <c r="D768" s="1065"/>
      <c r="E768" s="1065"/>
      <c r="F768" s="1065"/>
      <c r="G768" s="1052"/>
      <c r="H768" s="1062" t="s">
        <v>1039</v>
      </c>
      <c r="I768" s="903" t="s">
        <v>3381</v>
      </c>
      <c r="J768" s="899"/>
      <c r="U768" s="1023"/>
    </row>
    <row r="769" spans="2:21">
      <c r="B769" s="1042" t="s">
        <v>1040</v>
      </c>
      <c r="C769" s="1043"/>
      <c r="D769" s="1043"/>
      <c r="E769" s="1043"/>
      <c r="F769" s="1043"/>
      <c r="G769" s="1043"/>
      <c r="H769" s="1043"/>
      <c r="I769" s="880" t="s">
        <v>6801</v>
      </c>
      <c r="J769" s="893"/>
      <c r="U769" s="1023"/>
    </row>
    <row r="770" spans="2:21" ht="56.25">
      <c r="B770" s="1045"/>
      <c r="C770" s="1046"/>
      <c r="D770" s="1046"/>
      <c r="E770" s="1046"/>
      <c r="F770" s="1046"/>
      <c r="G770" s="1046"/>
      <c r="H770" s="1046"/>
      <c r="I770" s="890" t="s">
        <v>3382</v>
      </c>
      <c r="J770" s="891"/>
      <c r="U770" s="1023"/>
    </row>
    <row r="771" spans="2:21" ht="56.25">
      <c r="B771" s="1037"/>
      <c r="C771" s="884"/>
      <c r="D771" s="884"/>
      <c r="E771" s="884"/>
      <c r="F771" s="884"/>
      <c r="G771" s="884"/>
      <c r="H771" s="884"/>
      <c r="I771" s="773" t="s">
        <v>3383</v>
      </c>
      <c r="J771" s="889"/>
      <c r="U771" s="1023"/>
    </row>
    <row r="772" spans="2:21">
      <c r="B772" s="1037"/>
      <c r="C772" s="884"/>
      <c r="D772" s="884"/>
      <c r="E772" s="884"/>
      <c r="F772" s="884"/>
      <c r="G772" s="884"/>
      <c r="H772" s="884"/>
      <c r="I772" s="773" t="s">
        <v>6801</v>
      </c>
      <c r="J772" s="889"/>
      <c r="U772" s="1023"/>
    </row>
    <row r="773" spans="2:21">
      <c r="B773" s="1038"/>
      <c r="C773" s="1039"/>
      <c r="D773" s="1039"/>
      <c r="E773" s="1039"/>
      <c r="F773" s="1039"/>
      <c r="G773" s="1057" t="s">
        <v>1041</v>
      </c>
      <c r="H773" s="777"/>
      <c r="I773" s="775"/>
      <c r="J773" s="901"/>
      <c r="U773" s="1023"/>
    </row>
    <row r="774" spans="2:21">
      <c r="B774" s="1038"/>
      <c r="C774" s="1039"/>
      <c r="D774" s="1039"/>
      <c r="E774" s="1039"/>
      <c r="F774" s="1039"/>
      <c r="G774" s="1058" t="s">
        <v>992</v>
      </c>
      <c r="H774" s="1059"/>
      <c r="I774" s="894" t="s">
        <v>6801</v>
      </c>
      <c r="J774" s="895"/>
      <c r="U774" s="1023"/>
    </row>
    <row r="775" spans="2:21">
      <c r="B775" s="1038"/>
      <c r="C775" s="1039"/>
      <c r="D775" s="1039"/>
      <c r="E775" s="1039"/>
      <c r="F775" s="1039"/>
      <c r="G775" s="923" t="s">
        <v>1042</v>
      </c>
      <c r="H775" s="921"/>
      <c r="I775" s="896" t="s">
        <v>6801</v>
      </c>
      <c r="J775" s="897"/>
      <c r="U775" s="1023"/>
    </row>
    <row r="776" spans="2:21" ht="22.5">
      <c r="B776" s="1038"/>
      <c r="C776" s="1039"/>
      <c r="D776" s="1039"/>
      <c r="E776" s="1039"/>
      <c r="F776" s="1039"/>
      <c r="G776" s="1050"/>
      <c r="H776" s="1062" t="s">
        <v>1043</v>
      </c>
      <c r="I776" s="903" t="s">
        <v>3134</v>
      </c>
      <c r="J776" s="899"/>
      <c r="U776" s="1023"/>
    </row>
    <row r="777" spans="2:21" ht="22.5">
      <c r="B777" s="1038"/>
      <c r="C777" s="1039"/>
      <c r="D777" s="1039"/>
      <c r="E777" s="1039"/>
      <c r="F777" s="1039"/>
      <c r="G777" s="1050"/>
      <c r="H777" s="1062" t="s">
        <v>1044</v>
      </c>
      <c r="I777" s="903" t="s">
        <v>3384</v>
      </c>
      <c r="J777" s="899"/>
      <c r="U777" s="1023"/>
    </row>
    <row r="778" spans="2:21" ht="22.5">
      <c r="B778" s="1038"/>
      <c r="C778" s="1039"/>
      <c r="D778" s="1039"/>
      <c r="E778" s="1039"/>
      <c r="F778" s="1039"/>
      <c r="G778" s="1050"/>
      <c r="H778" s="1062" t="s">
        <v>1045</v>
      </c>
      <c r="I778" s="903" t="s">
        <v>3385</v>
      </c>
      <c r="J778" s="899"/>
      <c r="U778" s="1023"/>
    </row>
    <row r="779" spans="2:21" ht="22.5">
      <c r="B779" s="1038"/>
      <c r="C779" s="1039"/>
      <c r="D779" s="1039"/>
      <c r="E779" s="1039"/>
      <c r="F779" s="1039"/>
      <c r="G779" s="1052"/>
      <c r="H779" s="1062" t="s">
        <v>1046</v>
      </c>
      <c r="I779" s="903" t="s">
        <v>3386</v>
      </c>
      <c r="J779" s="899"/>
      <c r="U779" s="1023"/>
    </row>
    <row r="780" spans="2:21">
      <c r="B780" s="1038"/>
      <c r="C780" s="1039"/>
      <c r="D780" s="1039"/>
      <c r="E780" s="1039"/>
      <c r="F780" s="1039"/>
      <c r="G780" s="923" t="s">
        <v>928</v>
      </c>
      <c r="H780" s="921"/>
      <c r="I780" s="896" t="s">
        <v>6801</v>
      </c>
      <c r="J780" s="897"/>
      <c r="U780" s="1023"/>
    </row>
    <row r="781" spans="2:21" ht="22.5">
      <c r="B781" s="1038"/>
      <c r="C781" s="1039"/>
      <c r="D781" s="1039"/>
      <c r="E781" s="1039"/>
      <c r="F781" s="1039"/>
      <c r="G781" s="1050"/>
      <c r="H781" s="1062" t="s">
        <v>1043</v>
      </c>
      <c r="I781" s="903" t="s">
        <v>3134</v>
      </c>
      <c r="J781" s="899"/>
      <c r="U781" s="1023"/>
    </row>
    <row r="782" spans="2:21" ht="22.5">
      <c r="B782" s="1038"/>
      <c r="C782" s="1039"/>
      <c r="D782" s="1039"/>
      <c r="E782" s="1039"/>
      <c r="F782" s="1039"/>
      <c r="G782" s="1050"/>
      <c r="H782" s="1062" t="s">
        <v>1044</v>
      </c>
      <c r="I782" s="903" t="s">
        <v>3384</v>
      </c>
      <c r="J782" s="899"/>
      <c r="U782" s="1023"/>
    </row>
    <row r="783" spans="2:21" ht="22.5">
      <c r="B783" s="1038"/>
      <c r="C783" s="1039"/>
      <c r="D783" s="1039"/>
      <c r="E783" s="1039"/>
      <c r="F783" s="1039"/>
      <c r="G783" s="1050"/>
      <c r="H783" s="1062" t="s">
        <v>1045</v>
      </c>
      <c r="I783" s="903" t="s">
        <v>3385</v>
      </c>
      <c r="J783" s="899"/>
      <c r="U783" s="1023"/>
    </row>
    <row r="784" spans="2:21" ht="22.5">
      <c r="B784" s="1038"/>
      <c r="C784" s="1039"/>
      <c r="D784" s="1039"/>
      <c r="E784" s="1039"/>
      <c r="F784" s="1039"/>
      <c r="G784" s="1052"/>
      <c r="H784" s="1062" t="s">
        <v>1046</v>
      </c>
      <c r="I784" s="903" t="s">
        <v>3386</v>
      </c>
      <c r="J784" s="899"/>
      <c r="U784" s="1023"/>
    </row>
    <row r="785" spans="2:21">
      <c r="B785" s="1038"/>
      <c r="C785" s="1039"/>
      <c r="D785" s="1039"/>
      <c r="E785" s="1039"/>
      <c r="F785" s="1039"/>
      <c r="G785" s="923" t="s">
        <v>1047</v>
      </c>
      <c r="H785" s="921"/>
      <c r="I785" s="896" t="s">
        <v>6801</v>
      </c>
      <c r="J785" s="897"/>
      <c r="U785" s="1023"/>
    </row>
    <row r="786" spans="2:21" ht="22.5">
      <c r="B786" s="1038"/>
      <c r="C786" s="1039"/>
      <c r="D786" s="1039"/>
      <c r="E786" s="1039"/>
      <c r="F786" s="1039"/>
      <c r="G786" s="1050"/>
      <c r="H786" s="1062" t="s">
        <v>1043</v>
      </c>
      <c r="I786" s="903" t="s">
        <v>3134</v>
      </c>
      <c r="J786" s="899"/>
      <c r="U786" s="1023"/>
    </row>
    <row r="787" spans="2:21" ht="22.5">
      <c r="B787" s="1038"/>
      <c r="C787" s="1039"/>
      <c r="D787" s="1039"/>
      <c r="E787" s="1039"/>
      <c r="F787" s="1039"/>
      <c r="G787" s="1050"/>
      <c r="H787" s="1062" t="s">
        <v>1044</v>
      </c>
      <c r="I787" s="903" t="s">
        <v>3387</v>
      </c>
      <c r="J787" s="899"/>
      <c r="U787" s="1023"/>
    </row>
    <row r="788" spans="2:21" ht="22.5">
      <c r="B788" s="1038"/>
      <c r="C788" s="1039"/>
      <c r="D788" s="1039"/>
      <c r="E788" s="1039"/>
      <c r="F788" s="1039"/>
      <c r="G788" s="1050"/>
      <c r="H788" s="1062" t="s">
        <v>1045</v>
      </c>
      <c r="I788" s="903" t="s">
        <v>3388</v>
      </c>
      <c r="J788" s="899"/>
      <c r="U788" s="1023"/>
    </row>
    <row r="789" spans="2:21" ht="22.5">
      <c r="B789" s="1038"/>
      <c r="C789" s="1039"/>
      <c r="D789" s="1039"/>
      <c r="E789" s="1039"/>
      <c r="F789" s="1039"/>
      <c r="G789" s="1052"/>
      <c r="H789" s="1062" t="s">
        <v>1046</v>
      </c>
      <c r="I789" s="903" t="s">
        <v>3389</v>
      </c>
      <c r="J789" s="899"/>
      <c r="U789" s="1023"/>
    </row>
    <row r="790" spans="2:21">
      <c r="B790" s="1038"/>
      <c r="C790" s="1039"/>
      <c r="D790" s="1039"/>
      <c r="E790" s="1039"/>
      <c r="F790" s="1039"/>
      <c r="G790" s="923" t="s">
        <v>1048</v>
      </c>
      <c r="H790" s="921"/>
      <c r="I790" s="896" t="s">
        <v>6801</v>
      </c>
      <c r="J790" s="897"/>
      <c r="U790" s="1023"/>
    </row>
    <row r="791" spans="2:21" ht="22.5">
      <c r="B791" s="1038"/>
      <c r="C791" s="1039"/>
      <c r="D791" s="1039"/>
      <c r="E791" s="1039"/>
      <c r="F791" s="1039"/>
      <c r="G791" s="1050"/>
      <c r="H791" s="1062" t="s">
        <v>1043</v>
      </c>
      <c r="I791" s="903" t="s">
        <v>3134</v>
      </c>
      <c r="J791" s="899"/>
      <c r="U791" s="1023"/>
    </row>
    <row r="792" spans="2:21" ht="22.5">
      <c r="B792" s="1038"/>
      <c r="C792" s="1039"/>
      <c r="D792" s="1039"/>
      <c r="E792" s="1039"/>
      <c r="F792" s="1039"/>
      <c r="G792" s="1050"/>
      <c r="H792" s="1062" t="s">
        <v>1044</v>
      </c>
      <c r="I792" s="903" t="s">
        <v>3387</v>
      </c>
      <c r="J792" s="899"/>
      <c r="U792" s="1023"/>
    </row>
    <row r="793" spans="2:21" ht="22.5">
      <c r="B793" s="1038"/>
      <c r="C793" s="1039"/>
      <c r="D793" s="1039"/>
      <c r="E793" s="1039"/>
      <c r="F793" s="1039"/>
      <c r="G793" s="1050"/>
      <c r="H793" s="1062" t="s">
        <v>1045</v>
      </c>
      <c r="I793" s="903" t="s">
        <v>3388</v>
      </c>
      <c r="J793" s="899"/>
      <c r="U793" s="1023"/>
    </row>
    <row r="794" spans="2:21" ht="22.5">
      <c r="B794" s="1038"/>
      <c r="C794" s="1039"/>
      <c r="D794" s="1039"/>
      <c r="E794" s="1039"/>
      <c r="F794" s="1039"/>
      <c r="G794" s="1052"/>
      <c r="H794" s="1062" t="s">
        <v>1046</v>
      </c>
      <c r="I794" s="903" t="s">
        <v>3389</v>
      </c>
      <c r="J794" s="899"/>
      <c r="U794" s="1023"/>
    </row>
    <row r="795" spans="2:21">
      <c r="B795" s="1038"/>
      <c r="C795" s="1039"/>
      <c r="D795" s="1039"/>
      <c r="E795" s="1039"/>
      <c r="F795" s="1039"/>
      <c r="G795" s="923" t="s">
        <v>927</v>
      </c>
      <c r="H795" s="921"/>
      <c r="I795" s="896" t="s">
        <v>6801</v>
      </c>
      <c r="J795" s="897"/>
      <c r="U795" s="1023"/>
    </row>
    <row r="796" spans="2:21" ht="22.5">
      <c r="B796" s="1038"/>
      <c r="C796" s="1039"/>
      <c r="D796" s="1039"/>
      <c r="E796" s="1039"/>
      <c r="F796" s="1039"/>
      <c r="G796" s="1050"/>
      <c r="H796" s="1062" t="s">
        <v>1043</v>
      </c>
      <c r="I796" s="903" t="s">
        <v>3390</v>
      </c>
      <c r="J796" s="899"/>
      <c r="U796" s="1023"/>
    </row>
    <row r="797" spans="2:21" ht="22.5">
      <c r="B797" s="1038"/>
      <c r="C797" s="1039"/>
      <c r="D797" s="1039"/>
      <c r="E797" s="1039"/>
      <c r="F797" s="1039"/>
      <c r="G797" s="1050"/>
      <c r="H797" s="1062" t="s">
        <v>1044</v>
      </c>
      <c r="I797" s="903" t="s">
        <v>3391</v>
      </c>
      <c r="J797" s="899"/>
      <c r="U797" s="1023"/>
    </row>
    <row r="798" spans="2:21" ht="22.5">
      <c r="B798" s="1038"/>
      <c r="C798" s="1039"/>
      <c r="D798" s="1039"/>
      <c r="E798" s="1039"/>
      <c r="F798" s="1039"/>
      <c r="G798" s="1050"/>
      <c r="H798" s="1062" t="s">
        <v>1045</v>
      </c>
      <c r="I798" s="903" t="s">
        <v>3388</v>
      </c>
      <c r="J798" s="899"/>
      <c r="U798" s="1023"/>
    </row>
    <row r="799" spans="2:21" ht="22.5">
      <c r="B799" s="1045"/>
      <c r="C799" s="1046"/>
      <c r="D799" s="1046"/>
      <c r="E799" s="1046"/>
      <c r="F799" s="1046"/>
      <c r="G799" s="1052"/>
      <c r="H799" s="1062" t="s">
        <v>1046</v>
      </c>
      <c r="I799" s="903" t="s">
        <v>3389</v>
      </c>
      <c r="J799" s="899"/>
      <c r="U799" s="1023"/>
    </row>
    <row r="800" spans="2:21" ht="33.75">
      <c r="B800" s="1037"/>
      <c r="C800" s="884"/>
      <c r="D800" s="884"/>
      <c r="E800" s="884"/>
      <c r="F800" s="884"/>
      <c r="G800" s="1046"/>
      <c r="H800" s="1046"/>
      <c r="I800" s="890" t="s">
        <v>3392</v>
      </c>
      <c r="J800" s="891"/>
      <c r="U800" s="1023"/>
    </row>
    <row r="801" spans="2:21" ht="33.75">
      <c r="B801" s="1037"/>
      <c r="C801" s="884"/>
      <c r="D801" s="884"/>
      <c r="E801" s="884"/>
      <c r="F801" s="884"/>
      <c r="G801" s="884"/>
      <c r="H801" s="884"/>
      <c r="I801" s="773" t="s">
        <v>3393</v>
      </c>
      <c r="J801" s="889"/>
      <c r="U801" s="1023"/>
    </row>
    <row r="802" spans="2:21" ht="45">
      <c r="B802" s="1037"/>
      <c r="C802" s="884"/>
      <c r="D802" s="884"/>
      <c r="E802" s="884"/>
      <c r="F802" s="884"/>
      <c r="G802" s="884"/>
      <c r="H802" s="884"/>
      <c r="I802" s="773" t="s">
        <v>3394</v>
      </c>
      <c r="J802" s="889"/>
      <c r="U802" s="1023"/>
    </row>
    <row r="803" spans="2:21" ht="45">
      <c r="B803" s="1037"/>
      <c r="C803" s="884"/>
      <c r="D803" s="884"/>
      <c r="E803" s="884"/>
      <c r="F803" s="884"/>
      <c r="G803" s="884"/>
      <c r="H803" s="884"/>
      <c r="I803" s="773" t="s">
        <v>3395</v>
      </c>
      <c r="J803" s="889"/>
      <c r="U803" s="1023"/>
    </row>
    <row r="804" spans="2:21">
      <c r="B804" s="1054"/>
      <c r="C804" s="777"/>
      <c r="D804" s="777"/>
      <c r="E804" s="777"/>
      <c r="F804" s="777"/>
      <c r="G804" s="777"/>
      <c r="H804" s="777"/>
      <c r="I804" s="775" t="s">
        <v>6801</v>
      </c>
      <c r="J804" s="901"/>
      <c r="U804" s="1023"/>
    </row>
    <row r="805" spans="2:21">
      <c r="B805" s="1042" t="s">
        <v>1049</v>
      </c>
      <c r="C805" s="1043"/>
      <c r="D805" s="1043"/>
      <c r="E805" s="1043"/>
      <c r="F805" s="1043"/>
      <c r="G805" s="1043"/>
      <c r="H805" s="1043"/>
      <c r="I805" s="880" t="s">
        <v>6801</v>
      </c>
      <c r="J805" s="893"/>
      <c r="U805" s="1023"/>
    </row>
    <row r="806" spans="2:21">
      <c r="B806" s="1045"/>
      <c r="C806" s="1046" t="s">
        <v>1050</v>
      </c>
      <c r="D806" s="1046"/>
      <c r="E806" s="1046"/>
      <c r="F806" s="1046"/>
      <c r="G806" s="1046"/>
      <c r="H806" s="1046"/>
      <c r="I806" s="890" t="s">
        <v>6801</v>
      </c>
      <c r="J806" s="891"/>
      <c r="U806" s="1023"/>
    </row>
    <row r="807" spans="2:21" ht="67.5">
      <c r="B807" s="1037"/>
      <c r="C807" s="884"/>
      <c r="D807" s="884"/>
      <c r="E807" s="884"/>
      <c r="F807" s="884"/>
      <c r="G807" s="884"/>
      <c r="H807" s="884"/>
      <c r="I807" s="773" t="s">
        <v>3396</v>
      </c>
      <c r="J807" s="889"/>
      <c r="U807" s="1023"/>
    </row>
    <row r="808" spans="2:21" ht="45">
      <c r="B808" s="1037"/>
      <c r="C808" s="884"/>
      <c r="D808" s="884"/>
      <c r="E808" s="884"/>
      <c r="F808" s="884"/>
      <c r="G808" s="884"/>
      <c r="H808" s="884"/>
      <c r="I808" s="773" t="s">
        <v>3397</v>
      </c>
      <c r="J808" s="889"/>
      <c r="U808" s="1023"/>
    </row>
    <row r="809" spans="2:21" ht="67.5">
      <c r="B809" s="1037"/>
      <c r="C809" s="884"/>
      <c r="D809" s="884"/>
      <c r="E809" s="884"/>
      <c r="F809" s="884"/>
      <c r="G809" s="884"/>
      <c r="H809" s="884"/>
      <c r="I809" s="773" t="s">
        <v>3398</v>
      </c>
      <c r="J809" s="889"/>
      <c r="U809" s="1023"/>
    </row>
    <row r="810" spans="2:21">
      <c r="B810" s="1037"/>
      <c r="C810" s="884" t="s">
        <v>1051</v>
      </c>
      <c r="D810" s="884"/>
      <c r="E810" s="884"/>
      <c r="F810" s="884"/>
      <c r="G810" s="884"/>
      <c r="H810" s="884"/>
      <c r="I810" s="773" t="s">
        <v>6801</v>
      </c>
      <c r="J810" s="889"/>
      <c r="U810" s="1023"/>
    </row>
    <row r="811" spans="2:21" ht="33.75">
      <c r="B811" s="1037"/>
      <c r="C811" s="884"/>
      <c r="D811" s="884"/>
      <c r="E811" s="884"/>
      <c r="F811" s="884"/>
      <c r="G811" s="884"/>
      <c r="H811" s="884"/>
      <c r="I811" s="773" t="s">
        <v>3399</v>
      </c>
      <c r="J811" s="889"/>
      <c r="U811" s="1023"/>
    </row>
    <row r="812" spans="2:21" ht="45">
      <c r="B812" s="1037"/>
      <c r="C812" s="884"/>
      <c r="D812" s="884"/>
      <c r="E812" s="884"/>
      <c r="F812" s="884"/>
      <c r="G812" s="884"/>
      <c r="H812" s="884"/>
      <c r="I812" s="773" t="s">
        <v>3400</v>
      </c>
      <c r="J812" s="889"/>
      <c r="U812" s="1023"/>
    </row>
    <row r="813" spans="2:21">
      <c r="B813" s="1037"/>
      <c r="C813" s="884"/>
      <c r="D813" s="884"/>
      <c r="E813" s="884"/>
      <c r="F813" s="884"/>
      <c r="G813" s="777"/>
      <c r="H813" s="777"/>
      <c r="I813" s="775" t="s">
        <v>6801</v>
      </c>
      <c r="J813" s="901"/>
      <c r="U813" s="1023"/>
    </row>
    <row r="814" spans="2:21">
      <c r="B814" s="1054"/>
      <c r="C814" s="777"/>
      <c r="D814" s="777"/>
      <c r="E814" s="777"/>
      <c r="F814" s="777"/>
      <c r="G814" s="1057" t="s">
        <v>1052</v>
      </c>
      <c r="H814" s="777"/>
      <c r="I814" s="775"/>
      <c r="J814" s="901"/>
      <c r="U814" s="1023"/>
    </row>
    <row r="815" spans="2:21">
      <c r="B815" s="1038"/>
      <c r="C815" s="1039"/>
      <c r="D815" s="1039"/>
      <c r="E815" s="1039"/>
      <c r="F815" s="1039"/>
      <c r="G815" s="1058" t="s">
        <v>1053</v>
      </c>
      <c r="H815" s="1059"/>
      <c r="I815" s="894" t="s">
        <v>6801</v>
      </c>
      <c r="J815" s="895"/>
      <c r="U815" s="1023"/>
    </row>
    <row r="816" spans="2:21">
      <c r="B816" s="1038"/>
      <c r="C816" s="1039"/>
      <c r="D816" s="1039"/>
      <c r="E816" s="1039"/>
      <c r="F816" s="1039"/>
      <c r="G816" s="923" t="s">
        <v>1054</v>
      </c>
      <c r="H816" s="921"/>
      <c r="I816" s="896" t="s">
        <v>6801</v>
      </c>
      <c r="J816" s="897"/>
      <c r="U816" s="1023"/>
    </row>
    <row r="817" spans="2:21" ht="33.75">
      <c r="B817" s="1038"/>
      <c r="C817" s="1039"/>
      <c r="D817" s="1039"/>
      <c r="E817" s="1039"/>
      <c r="F817" s="1039"/>
      <c r="G817" s="1052"/>
      <c r="H817" s="1062" t="s">
        <v>1055</v>
      </c>
      <c r="I817" s="903" t="s">
        <v>3401</v>
      </c>
      <c r="J817" s="899"/>
      <c r="U817" s="1023"/>
    </row>
    <row r="818" spans="2:21">
      <c r="B818" s="1038"/>
      <c r="C818" s="1039"/>
      <c r="D818" s="1039"/>
      <c r="E818" s="1039"/>
      <c r="F818" s="1039"/>
      <c r="G818" s="923" t="s">
        <v>498</v>
      </c>
      <c r="H818" s="896"/>
      <c r="I818" s="896" t="s">
        <v>6801</v>
      </c>
      <c r="J818" s="897"/>
      <c r="U818" s="1023"/>
    </row>
    <row r="819" spans="2:21" ht="33.75">
      <c r="B819" s="1038"/>
      <c r="C819" s="1039"/>
      <c r="D819" s="1039"/>
      <c r="E819" s="1039"/>
      <c r="F819" s="1039"/>
      <c r="G819" s="1052"/>
      <c r="H819" s="1062" t="s">
        <v>1055</v>
      </c>
      <c r="I819" s="903" t="s">
        <v>3402</v>
      </c>
      <c r="J819" s="899"/>
      <c r="U819" s="1023"/>
    </row>
    <row r="820" spans="2:21">
      <c r="B820" s="1038"/>
      <c r="C820" s="1039"/>
      <c r="D820" s="1039"/>
      <c r="E820" s="1039"/>
      <c r="F820" s="1039"/>
      <c r="G820" s="923" t="s">
        <v>1056</v>
      </c>
      <c r="H820" s="896"/>
      <c r="I820" s="896" t="s">
        <v>6801</v>
      </c>
      <c r="J820" s="897"/>
      <c r="U820" s="1023"/>
    </row>
    <row r="821" spans="2:21" ht="33.75">
      <c r="B821" s="1038"/>
      <c r="C821" s="1039"/>
      <c r="D821" s="1039"/>
      <c r="E821" s="1039"/>
      <c r="F821" s="1039"/>
      <c r="G821" s="1052"/>
      <c r="H821" s="1062" t="s">
        <v>1055</v>
      </c>
      <c r="I821" s="903" t="s">
        <v>3403</v>
      </c>
      <c r="J821" s="899"/>
      <c r="U821" s="1023"/>
    </row>
    <row r="822" spans="2:21">
      <c r="B822" s="1038"/>
      <c r="C822" s="1039"/>
      <c r="D822" s="1039"/>
      <c r="E822" s="1039"/>
      <c r="F822" s="1039"/>
      <c r="G822" s="923" t="s">
        <v>1057</v>
      </c>
      <c r="H822" s="896"/>
      <c r="I822" s="896" t="s">
        <v>6801</v>
      </c>
      <c r="J822" s="897"/>
      <c r="U822" s="1023"/>
    </row>
    <row r="823" spans="2:21" ht="45">
      <c r="B823" s="1038"/>
      <c r="C823" s="1039"/>
      <c r="D823" s="1039"/>
      <c r="E823" s="1039"/>
      <c r="F823" s="1039"/>
      <c r="G823" s="1052"/>
      <c r="H823" s="1062" t="s">
        <v>1055</v>
      </c>
      <c r="I823" s="903" t="s">
        <v>3404</v>
      </c>
      <c r="J823" s="899"/>
      <c r="U823" s="1023"/>
    </row>
    <row r="824" spans="2:21">
      <c r="B824" s="1038"/>
      <c r="C824" s="1039"/>
      <c r="D824" s="1039"/>
      <c r="E824" s="1039"/>
      <c r="F824" s="1039"/>
      <c r="G824" s="923" t="s">
        <v>1058</v>
      </c>
      <c r="H824" s="896"/>
      <c r="I824" s="896" t="s">
        <v>6801</v>
      </c>
      <c r="J824" s="897"/>
      <c r="U824" s="1023"/>
    </row>
    <row r="825" spans="2:21" ht="22.5">
      <c r="B825" s="1038"/>
      <c r="C825" s="1039"/>
      <c r="D825" s="1039"/>
      <c r="E825" s="1039"/>
      <c r="F825" s="1039"/>
      <c r="G825" s="1052"/>
      <c r="H825" s="1062" t="s">
        <v>1055</v>
      </c>
      <c r="I825" s="903" t="s">
        <v>3405</v>
      </c>
      <c r="J825" s="899"/>
      <c r="U825" s="1023"/>
    </row>
    <row r="826" spans="2:21">
      <c r="B826" s="1038"/>
      <c r="C826" s="1039"/>
      <c r="D826" s="1039"/>
      <c r="E826" s="1039"/>
      <c r="F826" s="1039"/>
      <c r="G826" s="923" t="s">
        <v>1059</v>
      </c>
      <c r="H826" s="896"/>
      <c r="I826" s="896" t="s">
        <v>6801</v>
      </c>
      <c r="J826" s="897"/>
      <c r="U826" s="1023"/>
    </row>
    <row r="827" spans="2:21" ht="22.5">
      <c r="B827" s="1038"/>
      <c r="C827" s="1039"/>
      <c r="D827" s="1039"/>
      <c r="E827" s="1039"/>
      <c r="F827" s="1039"/>
      <c r="G827" s="1052"/>
      <c r="H827" s="1062" t="s">
        <v>1055</v>
      </c>
      <c r="I827" s="903" t="s">
        <v>3406</v>
      </c>
      <c r="J827" s="899"/>
      <c r="U827" s="1023"/>
    </row>
    <row r="828" spans="2:21">
      <c r="B828" s="1038"/>
      <c r="C828" s="1039"/>
      <c r="D828" s="1039"/>
      <c r="E828" s="1039"/>
      <c r="F828" s="1039"/>
      <c r="G828" s="923" t="s">
        <v>1060</v>
      </c>
      <c r="H828" s="896"/>
      <c r="I828" s="896" t="s">
        <v>6801</v>
      </c>
      <c r="J828" s="897"/>
      <c r="U828" s="1023"/>
    </row>
    <row r="829" spans="2:21" ht="56.25">
      <c r="B829" s="1038"/>
      <c r="C829" s="1039"/>
      <c r="D829" s="1039"/>
      <c r="E829" s="1039"/>
      <c r="F829" s="1039"/>
      <c r="G829" s="1052"/>
      <c r="H829" s="1062" t="s">
        <v>1055</v>
      </c>
      <c r="I829" s="903" t="s">
        <v>3407</v>
      </c>
      <c r="J829" s="899"/>
      <c r="U829" s="1023"/>
    </row>
    <row r="830" spans="2:21">
      <c r="B830" s="1038"/>
      <c r="C830" s="1039"/>
      <c r="D830" s="1039"/>
      <c r="E830" s="1039"/>
      <c r="F830" s="1039"/>
      <c r="G830" s="923" t="s">
        <v>1061</v>
      </c>
      <c r="H830" s="896"/>
      <c r="I830" s="896" t="s">
        <v>6801</v>
      </c>
      <c r="J830" s="897"/>
      <c r="U830" s="1023"/>
    </row>
    <row r="831" spans="2:21" ht="33.75">
      <c r="B831" s="1038"/>
      <c r="C831" s="1039"/>
      <c r="D831" s="1039"/>
      <c r="E831" s="1039"/>
      <c r="F831" s="1039"/>
      <c r="G831" s="1052"/>
      <c r="H831" s="1062" t="s">
        <v>1055</v>
      </c>
      <c r="I831" s="903" t="s">
        <v>3408</v>
      </c>
      <c r="J831" s="899"/>
      <c r="U831" s="1023"/>
    </row>
    <row r="832" spans="2:21">
      <c r="B832" s="1038"/>
      <c r="C832" s="1039"/>
      <c r="D832" s="1039"/>
      <c r="E832" s="1039"/>
      <c r="F832" s="1039"/>
      <c r="G832" s="923" t="s">
        <v>1062</v>
      </c>
      <c r="H832" s="896"/>
      <c r="I832" s="896" t="s">
        <v>6801</v>
      </c>
      <c r="J832" s="897"/>
      <c r="U832" s="1023"/>
    </row>
    <row r="833" spans="2:21" ht="56.25">
      <c r="B833" s="1038"/>
      <c r="C833" s="1039"/>
      <c r="D833" s="1039"/>
      <c r="E833" s="1039"/>
      <c r="F833" s="1039"/>
      <c r="G833" s="1052"/>
      <c r="H833" s="1062" t="s">
        <v>1055</v>
      </c>
      <c r="I833" s="903" t="s">
        <v>3409</v>
      </c>
      <c r="J833" s="899"/>
      <c r="U833" s="1023"/>
    </row>
    <row r="834" spans="2:21">
      <c r="B834" s="1038"/>
      <c r="C834" s="1039"/>
      <c r="D834" s="1039"/>
      <c r="E834" s="1039"/>
      <c r="F834" s="1039"/>
      <c r="G834" s="923" t="s">
        <v>1063</v>
      </c>
      <c r="H834" s="896"/>
      <c r="I834" s="896" t="s">
        <v>6801</v>
      </c>
      <c r="J834" s="897"/>
      <c r="U834" s="1023"/>
    </row>
    <row r="835" spans="2:21" ht="22.5">
      <c r="B835" s="1038"/>
      <c r="C835" s="1039"/>
      <c r="D835" s="1039"/>
      <c r="E835" s="1039"/>
      <c r="F835" s="1039"/>
      <c r="G835" s="1052"/>
      <c r="H835" s="1062" t="s">
        <v>1055</v>
      </c>
      <c r="I835" s="903" t="s">
        <v>3410</v>
      </c>
      <c r="J835" s="899"/>
      <c r="U835" s="1023"/>
    </row>
    <row r="836" spans="2:21">
      <c r="B836" s="1038"/>
      <c r="C836" s="1039"/>
      <c r="D836" s="1039"/>
      <c r="E836" s="1039"/>
      <c r="F836" s="1039"/>
      <c r="G836" s="923" t="s">
        <v>1064</v>
      </c>
      <c r="H836" s="896"/>
      <c r="I836" s="896" t="s">
        <v>6801</v>
      </c>
      <c r="J836" s="897"/>
      <c r="U836" s="1023"/>
    </row>
    <row r="837" spans="2:21" ht="67.5">
      <c r="B837" s="1064"/>
      <c r="C837" s="1065"/>
      <c r="D837" s="1065"/>
      <c r="E837" s="1065"/>
      <c r="F837" s="1065"/>
      <c r="G837" s="1052"/>
      <c r="H837" s="1062" t="s">
        <v>1055</v>
      </c>
      <c r="I837" s="903" t="s">
        <v>3411</v>
      </c>
      <c r="J837" s="899"/>
      <c r="U837" s="1023"/>
    </row>
    <row r="838" spans="2:21">
      <c r="B838" s="1042" t="s">
        <v>1065</v>
      </c>
      <c r="C838" s="1043"/>
      <c r="D838" s="1043"/>
      <c r="E838" s="1043"/>
      <c r="F838" s="1043"/>
      <c r="G838" s="1067"/>
      <c r="H838" s="1067"/>
      <c r="I838" s="907" t="s">
        <v>6801</v>
      </c>
      <c r="J838" s="908"/>
      <c r="U838" s="1023"/>
    </row>
    <row r="839" spans="2:21" ht="56.25">
      <c r="B839" s="1045"/>
      <c r="C839" s="1046"/>
      <c r="D839" s="1046"/>
      <c r="E839" s="1046"/>
      <c r="F839" s="1046"/>
      <c r="G839" s="1046"/>
      <c r="H839" s="1046"/>
      <c r="I839" s="890" t="s">
        <v>3178</v>
      </c>
      <c r="J839" s="891"/>
      <c r="U839" s="1023"/>
    </row>
    <row r="840" spans="2:21" ht="191.25">
      <c r="B840" s="1037"/>
      <c r="C840" s="884"/>
      <c r="D840" s="884"/>
      <c r="E840" s="884"/>
      <c r="F840" s="884"/>
      <c r="G840" s="884"/>
      <c r="H840" s="884"/>
      <c r="I840" s="773" t="s">
        <v>3412</v>
      </c>
      <c r="J840" s="889"/>
      <c r="U840" s="1023"/>
    </row>
    <row r="841" spans="2:21">
      <c r="B841" s="1054"/>
      <c r="C841" s="777"/>
      <c r="D841" s="777"/>
      <c r="E841" s="777"/>
      <c r="F841" s="777"/>
      <c r="G841" s="777"/>
      <c r="H841" s="777"/>
      <c r="I841" s="775" t="s">
        <v>6801</v>
      </c>
      <c r="J841" s="901"/>
      <c r="U841" s="1023"/>
    </row>
    <row r="842" spans="2:21">
      <c r="B842" s="1040" t="s">
        <v>1066</v>
      </c>
      <c r="C842" s="1041"/>
      <c r="D842" s="1041"/>
      <c r="E842" s="1041"/>
      <c r="F842" s="1041"/>
      <c r="G842" s="1041"/>
      <c r="H842" s="1041"/>
      <c r="I842" s="878" t="s">
        <v>6801</v>
      </c>
      <c r="J842" s="886"/>
      <c r="U842" s="1023"/>
    </row>
    <row r="843" spans="2:21">
      <c r="B843" s="1042" t="s">
        <v>1067</v>
      </c>
      <c r="C843" s="1043"/>
      <c r="D843" s="1043"/>
      <c r="E843" s="1043"/>
      <c r="F843" s="1043"/>
      <c r="G843" s="1043"/>
      <c r="H843" s="1043"/>
      <c r="I843" s="880" t="s">
        <v>6801</v>
      </c>
      <c r="J843" s="893"/>
      <c r="U843" s="1023"/>
    </row>
    <row r="844" spans="2:21" ht="45">
      <c r="B844" s="1045"/>
      <c r="C844" s="1046"/>
      <c r="D844" s="1046"/>
      <c r="E844" s="1046"/>
      <c r="F844" s="1046"/>
      <c r="G844" s="1046"/>
      <c r="H844" s="1046"/>
      <c r="I844" s="890" t="s">
        <v>3413</v>
      </c>
      <c r="J844" s="891"/>
      <c r="U844" s="1023"/>
    </row>
    <row r="845" spans="2:21">
      <c r="B845" s="1054"/>
      <c r="C845" s="777"/>
      <c r="D845" s="777"/>
      <c r="E845" s="777"/>
      <c r="F845" s="777"/>
      <c r="G845" s="777"/>
      <c r="H845" s="777"/>
      <c r="I845" s="775" t="s">
        <v>6801</v>
      </c>
      <c r="J845" s="901"/>
      <c r="U845" s="1023"/>
    </row>
    <row r="846" spans="2:21">
      <c r="B846" s="1042" t="s">
        <v>1068</v>
      </c>
      <c r="C846" s="1043"/>
      <c r="D846" s="1043"/>
      <c r="E846" s="1043"/>
      <c r="F846" s="1043"/>
      <c r="G846" s="1043"/>
      <c r="H846" s="1043"/>
      <c r="I846" s="880" t="s">
        <v>6801</v>
      </c>
      <c r="J846" s="893"/>
      <c r="U846" s="1023"/>
    </row>
    <row r="847" spans="2:21" ht="56.25">
      <c r="B847" s="1045"/>
      <c r="C847" s="1046"/>
      <c r="D847" s="1046"/>
      <c r="E847" s="1046"/>
      <c r="F847" s="1046"/>
      <c r="G847" s="1046"/>
      <c r="H847" s="1046"/>
      <c r="I847" s="890" t="s">
        <v>3414</v>
      </c>
      <c r="J847" s="891"/>
      <c r="U847" s="1023"/>
    </row>
    <row r="848" spans="2:21">
      <c r="B848" s="1037"/>
      <c r="C848" s="884" t="s">
        <v>1069</v>
      </c>
      <c r="D848" s="884"/>
      <c r="E848" s="884"/>
      <c r="F848" s="884"/>
      <c r="G848" s="884"/>
      <c r="H848" s="884"/>
      <c r="I848" s="773" t="s">
        <v>6801</v>
      </c>
      <c r="J848" s="889"/>
      <c r="U848" s="1023"/>
    </row>
    <row r="849" spans="2:21" ht="56.25">
      <c r="B849" s="1037"/>
      <c r="C849" s="884"/>
      <c r="D849" s="884"/>
      <c r="E849" s="884"/>
      <c r="F849" s="884"/>
      <c r="G849" s="884"/>
      <c r="H849" s="884"/>
      <c r="I849" s="773" t="s">
        <v>3415</v>
      </c>
      <c r="J849" s="889"/>
      <c r="U849" s="1023"/>
    </row>
    <row r="850" spans="2:21">
      <c r="B850" s="1037"/>
      <c r="C850" s="884" t="s">
        <v>1070</v>
      </c>
      <c r="D850" s="884"/>
      <c r="E850" s="884"/>
      <c r="F850" s="884"/>
      <c r="G850" s="884"/>
      <c r="H850" s="884"/>
      <c r="I850" s="773" t="s">
        <v>6801</v>
      </c>
      <c r="J850" s="889"/>
      <c r="U850" s="1023"/>
    </row>
    <row r="851" spans="2:21" ht="56.25">
      <c r="B851" s="1037"/>
      <c r="C851" s="884"/>
      <c r="D851" s="884"/>
      <c r="E851" s="884"/>
      <c r="F851" s="884"/>
      <c r="G851" s="884"/>
      <c r="H851" s="884"/>
      <c r="I851" s="773" t="s">
        <v>3416</v>
      </c>
      <c r="J851" s="889"/>
      <c r="U851" s="1023"/>
    </row>
    <row r="852" spans="2:21">
      <c r="B852" s="1037"/>
      <c r="C852" s="884" t="s">
        <v>1071</v>
      </c>
      <c r="D852" s="884"/>
      <c r="E852" s="884"/>
      <c r="F852" s="884"/>
      <c r="G852" s="884"/>
      <c r="H852" s="884"/>
      <c r="I852" s="773" t="s">
        <v>6801</v>
      </c>
      <c r="J852" s="889"/>
      <c r="U852" s="1023"/>
    </row>
    <row r="853" spans="2:21" ht="45">
      <c r="B853" s="1037"/>
      <c r="C853" s="884"/>
      <c r="D853" s="884"/>
      <c r="E853" s="884"/>
      <c r="F853" s="884"/>
      <c r="G853" s="884"/>
      <c r="H853" s="884"/>
      <c r="I853" s="773" t="s">
        <v>3417</v>
      </c>
      <c r="J853" s="889"/>
      <c r="U853" s="1023"/>
    </row>
    <row r="854" spans="2:21">
      <c r="B854" s="1037"/>
      <c r="C854" s="884" t="s">
        <v>1072</v>
      </c>
      <c r="D854" s="884"/>
      <c r="E854" s="884"/>
      <c r="F854" s="884"/>
      <c r="G854" s="884"/>
      <c r="H854" s="884"/>
      <c r="I854" s="773" t="s">
        <v>6801</v>
      </c>
      <c r="J854" s="889"/>
      <c r="U854" s="1023"/>
    </row>
    <row r="855" spans="2:21" ht="45">
      <c r="B855" s="1037"/>
      <c r="C855" s="884"/>
      <c r="D855" s="884"/>
      <c r="E855" s="884"/>
      <c r="F855" s="884"/>
      <c r="G855" s="884"/>
      <c r="H855" s="884"/>
      <c r="I855" s="773" t="s">
        <v>3418</v>
      </c>
      <c r="J855" s="889"/>
      <c r="U855" s="1023"/>
    </row>
    <row r="856" spans="2:21">
      <c r="B856" s="1037"/>
      <c r="C856" s="884" t="s">
        <v>1073</v>
      </c>
      <c r="D856" s="884"/>
      <c r="E856" s="884"/>
      <c r="F856" s="884"/>
      <c r="G856" s="884"/>
      <c r="H856" s="884"/>
      <c r="I856" s="773" t="s">
        <v>6801</v>
      </c>
      <c r="J856" s="889"/>
      <c r="U856" s="1023"/>
    </row>
    <row r="857" spans="2:21" ht="101.25">
      <c r="B857" s="1037"/>
      <c r="C857" s="884"/>
      <c r="D857" s="884"/>
      <c r="E857" s="884"/>
      <c r="F857" s="884"/>
      <c r="G857" s="884"/>
      <c r="H857" s="884"/>
      <c r="I857" s="773" t="s">
        <v>3419</v>
      </c>
      <c r="J857" s="889"/>
      <c r="U857" s="1023"/>
    </row>
    <row r="858" spans="2:21">
      <c r="B858" s="1037"/>
      <c r="C858" s="884"/>
      <c r="D858" s="884"/>
      <c r="E858" s="884"/>
      <c r="F858" s="884"/>
      <c r="G858" s="884"/>
      <c r="H858" s="884"/>
      <c r="I858" s="773" t="s">
        <v>6801</v>
      </c>
      <c r="J858" s="889"/>
      <c r="U858" s="1023"/>
    </row>
    <row r="859" spans="2:21">
      <c r="B859" s="1037"/>
      <c r="C859" s="884"/>
      <c r="D859" s="884"/>
      <c r="E859" s="884"/>
      <c r="F859" s="884"/>
      <c r="G859" s="1057" t="s">
        <v>1074</v>
      </c>
      <c r="H859" s="1074"/>
      <c r="I859" s="775"/>
      <c r="J859" s="901"/>
      <c r="U859" s="1023"/>
    </row>
    <row r="860" spans="2:21">
      <c r="B860" s="1037"/>
      <c r="C860" s="884"/>
      <c r="D860" s="884"/>
      <c r="E860" s="884"/>
      <c r="F860" s="884"/>
      <c r="G860" s="1058" t="s">
        <v>992</v>
      </c>
      <c r="H860" s="991"/>
      <c r="I860" s="894" t="s">
        <v>6801</v>
      </c>
      <c r="J860" s="895"/>
      <c r="U860" s="1023"/>
    </row>
    <row r="861" spans="2:21">
      <c r="B861" s="1037"/>
      <c r="C861" s="884"/>
      <c r="D861" s="884"/>
      <c r="E861" s="884"/>
      <c r="F861" s="884"/>
      <c r="G861" s="919" t="s">
        <v>917</v>
      </c>
      <c r="H861" s="921"/>
      <c r="I861" s="896" t="s">
        <v>6801</v>
      </c>
      <c r="J861" s="897"/>
      <c r="U861" s="1023"/>
    </row>
    <row r="862" spans="2:21" ht="33.75">
      <c r="B862" s="1037"/>
      <c r="C862" s="884"/>
      <c r="D862" s="884"/>
      <c r="E862" s="884"/>
      <c r="F862" s="884"/>
      <c r="G862" s="920"/>
      <c r="H862" s="1062" t="s">
        <v>837</v>
      </c>
      <c r="I862" s="903" t="s">
        <v>3420</v>
      </c>
      <c r="J862" s="899"/>
      <c r="U862" s="1023"/>
    </row>
    <row r="863" spans="2:21">
      <c r="B863" s="1037"/>
      <c r="C863" s="884"/>
      <c r="D863" s="884"/>
      <c r="E863" s="884"/>
      <c r="F863" s="884"/>
      <c r="G863" s="919" t="s">
        <v>919</v>
      </c>
      <c r="H863" s="921"/>
      <c r="I863" s="896" t="s">
        <v>6801</v>
      </c>
      <c r="J863" s="897"/>
      <c r="U863" s="1023"/>
    </row>
    <row r="864" spans="2:21" ht="56.25">
      <c r="B864" s="1037"/>
      <c r="C864" s="884"/>
      <c r="D864" s="884"/>
      <c r="E864" s="884"/>
      <c r="F864" s="884"/>
      <c r="G864" s="920"/>
      <c r="H864" s="1062" t="s">
        <v>837</v>
      </c>
      <c r="I864" s="903" t="s">
        <v>3421</v>
      </c>
      <c r="J864" s="899"/>
      <c r="U864" s="1023"/>
    </row>
    <row r="865" spans="2:21">
      <c r="B865" s="1037"/>
      <c r="C865" s="884"/>
      <c r="D865" s="884"/>
      <c r="E865" s="884"/>
      <c r="F865" s="884"/>
      <c r="G865" s="919" t="s">
        <v>1075</v>
      </c>
      <c r="H865" s="921"/>
      <c r="I865" s="896" t="s">
        <v>6801</v>
      </c>
      <c r="J865" s="897"/>
      <c r="U865" s="1023"/>
    </row>
    <row r="866" spans="2:21" ht="45">
      <c r="B866" s="1037"/>
      <c r="C866" s="884"/>
      <c r="D866" s="884"/>
      <c r="E866" s="884"/>
      <c r="F866" s="884"/>
      <c r="G866" s="920"/>
      <c r="H866" s="1062" t="s">
        <v>837</v>
      </c>
      <c r="I866" s="903" t="s">
        <v>3422</v>
      </c>
      <c r="J866" s="899"/>
      <c r="U866" s="1023"/>
    </row>
    <row r="867" spans="2:21">
      <c r="B867" s="1037"/>
      <c r="C867" s="884"/>
      <c r="D867" s="884"/>
      <c r="E867" s="884"/>
      <c r="F867" s="884"/>
      <c r="G867" s="919" t="s">
        <v>1076</v>
      </c>
      <c r="H867" s="921"/>
      <c r="I867" s="896"/>
      <c r="J867" s="897"/>
      <c r="U867" s="1023"/>
    </row>
    <row r="868" spans="2:21" ht="33.75">
      <c r="B868" s="1037"/>
      <c r="C868" s="884"/>
      <c r="D868" s="884"/>
      <c r="E868" s="884"/>
      <c r="F868" s="884"/>
      <c r="G868" s="920"/>
      <c r="H868" s="1062" t="s">
        <v>837</v>
      </c>
      <c r="I868" s="903" t="s">
        <v>3423</v>
      </c>
      <c r="J868" s="899"/>
      <c r="U868" s="1023"/>
    </row>
    <row r="869" spans="2:21">
      <c r="B869" s="1037"/>
      <c r="C869" s="884"/>
      <c r="D869" s="884"/>
      <c r="E869" s="884"/>
      <c r="F869" s="884"/>
      <c r="G869" s="919" t="s">
        <v>1077</v>
      </c>
      <c r="H869" s="921"/>
      <c r="I869" s="896" t="s">
        <v>6801</v>
      </c>
      <c r="J869" s="897"/>
      <c r="U869" s="1023"/>
    </row>
    <row r="870" spans="2:21" ht="22.5">
      <c r="B870" s="1037"/>
      <c r="C870" s="884"/>
      <c r="D870" s="884"/>
      <c r="E870" s="884"/>
      <c r="F870" s="884"/>
      <c r="G870" s="920"/>
      <c r="H870" s="1062" t="s">
        <v>837</v>
      </c>
      <c r="I870" s="903" t="s">
        <v>3424</v>
      </c>
      <c r="J870" s="899"/>
      <c r="U870" s="1023"/>
    </row>
    <row r="871" spans="2:21">
      <c r="B871" s="1042" t="s">
        <v>1078</v>
      </c>
      <c r="C871" s="1043"/>
      <c r="D871" s="1043"/>
      <c r="E871" s="1043"/>
      <c r="F871" s="1043"/>
      <c r="G871" s="1043"/>
      <c r="H871" s="1043"/>
      <c r="I871" s="880" t="s">
        <v>6801</v>
      </c>
      <c r="J871" s="893"/>
      <c r="U871" s="1023"/>
    </row>
    <row r="872" spans="2:21">
      <c r="B872" s="1045"/>
      <c r="C872" s="1046" t="s">
        <v>1079</v>
      </c>
      <c r="D872" s="1046"/>
      <c r="E872" s="1046"/>
      <c r="F872" s="1046"/>
      <c r="G872" s="1046"/>
      <c r="H872" s="1046"/>
      <c r="I872" s="890" t="s">
        <v>6801</v>
      </c>
      <c r="J872" s="891"/>
      <c r="U872" s="1023"/>
    </row>
    <row r="873" spans="2:21" ht="22.5">
      <c r="B873" s="1037"/>
      <c r="C873" s="884"/>
      <c r="D873" s="884"/>
      <c r="E873" s="884"/>
      <c r="F873" s="884"/>
      <c r="G873" s="884"/>
      <c r="H873" s="884"/>
      <c r="I873" s="773" t="s">
        <v>3425</v>
      </c>
      <c r="J873" s="889"/>
      <c r="U873" s="1023"/>
    </row>
    <row r="874" spans="2:21">
      <c r="B874" s="1037"/>
      <c r="C874" s="884" t="s">
        <v>1080</v>
      </c>
      <c r="D874" s="884"/>
      <c r="E874" s="884"/>
      <c r="F874" s="884"/>
      <c r="G874" s="884"/>
      <c r="H874" s="884"/>
      <c r="I874" s="773" t="s">
        <v>6801</v>
      </c>
      <c r="J874" s="889"/>
      <c r="U874" s="1023"/>
    </row>
    <row r="875" spans="2:21" ht="22.5">
      <c r="B875" s="1037"/>
      <c r="C875" s="884"/>
      <c r="D875" s="884"/>
      <c r="E875" s="884"/>
      <c r="F875" s="884"/>
      <c r="G875" s="884"/>
      <c r="H875" s="884"/>
      <c r="I875" s="773" t="s">
        <v>3425</v>
      </c>
      <c r="J875" s="889"/>
      <c r="U875" s="1023"/>
    </row>
    <row r="876" spans="2:21">
      <c r="B876" s="1037"/>
      <c r="C876" s="884" t="s">
        <v>1081</v>
      </c>
      <c r="D876" s="884"/>
      <c r="E876" s="884"/>
      <c r="F876" s="884"/>
      <c r="G876" s="884"/>
      <c r="H876" s="884"/>
      <c r="I876" s="773"/>
      <c r="J876" s="889"/>
      <c r="U876" s="1023"/>
    </row>
    <row r="877" spans="2:21" ht="33.75">
      <c r="B877" s="1037"/>
      <c r="C877" s="884"/>
      <c r="D877" s="884"/>
      <c r="E877" s="884"/>
      <c r="F877" s="884"/>
      <c r="G877" s="884"/>
      <c r="H877" s="884"/>
      <c r="I877" s="773" t="s">
        <v>3426</v>
      </c>
      <c r="J877" s="889"/>
      <c r="U877" s="1023"/>
    </row>
    <row r="878" spans="2:21">
      <c r="B878" s="1054"/>
      <c r="C878" s="777"/>
      <c r="D878" s="777"/>
      <c r="E878" s="777"/>
      <c r="F878" s="777"/>
      <c r="G878" s="777"/>
      <c r="H878" s="777"/>
      <c r="I878" s="775" t="s">
        <v>6801</v>
      </c>
      <c r="J878" s="901"/>
      <c r="U878" s="1023"/>
    </row>
    <row r="879" spans="2:21">
      <c r="B879" s="1042" t="s">
        <v>1082</v>
      </c>
      <c r="C879" s="1043"/>
      <c r="D879" s="1043"/>
      <c r="E879" s="1043"/>
      <c r="F879" s="1043"/>
      <c r="G879" s="1043"/>
      <c r="H879" s="1043"/>
      <c r="I879" s="880" t="s">
        <v>6801</v>
      </c>
      <c r="J879" s="893"/>
      <c r="U879" s="1023"/>
    </row>
    <row r="880" spans="2:21" ht="101.25">
      <c r="B880" s="1045"/>
      <c r="C880" s="1046"/>
      <c r="D880" s="1046"/>
      <c r="E880" s="1046"/>
      <c r="F880" s="1046"/>
      <c r="G880" s="1046"/>
      <c r="H880" s="1046"/>
      <c r="I880" s="890" t="s">
        <v>3427</v>
      </c>
      <c r="J880" s="891"/>
      <c r="U880" s="1023"/>
    </row>
    <row r="881" spans="2:21" ht="67.5">
      <c r="B881" s="1037"/>
      <c r="C881" s="884"/>
      <c r="D881" s="884"/>
      <c r="E881" s="884"/>
      <c r="F881" s="884"/>
      <c r="G881" s="884"/>
      <c r="H881" s="884"/>
      <c r="I881" s="773" t="s">
        <v>3428</v>
      </c>
      <c r="J881" s="889"/>
      <c r="U881" s="1023"/>
    </row>
    <row r="882" spans="2:21">
      <c r="B882" s="1037"/>
      <c r="C882" s="884"/>
      <c r="D882" s="884"/>
      <c r="E882" s="884"/>
      <c r="F882" s="884"/>
      <c r="G882" s="884"/>
      <c r="H882" s="884"/>
      <c r="I882" s="773" t="s">
        <v>6801</v>
      </c>
      <c r="J882" s="889"/>
      <c r="U882" s="1023"/>
    </row>
    <row r="883" spans="2:21">
      <c r="B883" s="1037"/>
      <c r="C883" s="884"/>
      <c r="D883" s="884"/>
      <c r="E883" s="884"/>
      <c r="F883" s="884"/>
      <c r="G883" s="1047" t="s">
        <v>1083</v>
      </c>
      <c r="H883" s="1075"/>
      <c r="I883" s="773"/>
      <c r="J883" s="889"/>
      <c r="U883" s="1023"/>
    </row>
    <row r="884" spans="2:21">
      <c r="B884" s="1037"/>
      <c r="C884" s="884"/>
      <c r="D884" s="884"/>
      <c r="E884" s="884"/>
      <c r="F884" s="884"/>
      <c r="G884" s="1047" t="s">
        <v>1084</v>
      </c>
      <c r="H884" s="1075"/>
      <c r="I884" s="773"/>
      <c r="J884" s="889"/>
      <c r="U884" s="1023"/>
    </row>
    <row r="885" spans="2:21">
      <c r="B885" s="1054"/>
      <c r="C885" s="777"/>
      <c r="D885" s="777"/>
      <c r="E885" s="777"/>
      <c r="F885" s="777"/>
      <c r="G885" s="777"/>
      <c r="H885" s="777"/>
      <c r="I885" s="775" t="s">
        <v>6801</v>
      </c>
      <c r="J885" s="901"/>
      <c r="U885" s="1023"/>
    </row>
    <row r="886" spans="2:21">
      <c r="B886" s="1042" t="s">
        <v>1085</v>
      </c>
      <c r="C886" s="1043"/>
      <c r="D886" s="1043"/>
      <c r="E886" s="1043"/>
      <c r="F886" s="1043"/>
      <c r="G886" s="1043"/>
      <c r="H886" s="1043"/>
      <c r="I886" s="880" t="s">
        <v>6801</v>
      </c>
      <c r="J886" s="893"/>
      <c r="U886" s="1023"/>
    </row>
    <row r="887" spans="2:21" ht="45">
      <c r="B887" s="1045"/>
      <c r="C887" s="1046"/>
      <c r="D887" s="1046"/>
      <c r="E887" s="1046"/>
      <c r="F887" s="1046"/>
      <c r="G887" s="1046"/>
      <c r="H887" s="1046"/>
      <c r="I887" s="890" t="s">
        <v>3337</v>
      </c>
      <c r="J887" s="891"/>
      <c r="U887" s="1023"/>
    </row>
    <row r="888" spans="2:21" ht="33.75">
      <c r="B888" s="1037"/>
      <c r="C888" s="884"/>
      <c r="D888" s="884"/>
      <c r="E888" s="884"/>
      <c r="F888" s="884"/>
      <c r="G888" s="884"/>
      <c r="H888" s="884"/>
      <c r="I888" s="773" t="s">
        <v>3429</v>
      </c>
      <c r="J888" s="889"/>
      <c r="U888" s="1023"/>
    </row>
    <row r="889" spans="2:21">
      <c r="B889" s="1037"/>
      <c r="C889" s="884"/>
      <c r="D889" s="884"/>
      <c r="E889" s="884"/>
      <c r="F889" s="884"/>
      <c r="G889" s="884"/>
      <c r="H889" s="884"/>
      <c r="I889" s="773" t="s">
        <v>6801</v>
      </c>
      <c r="J889" s="889"/>
      <c r="U889" s="1023"/>
    </row>
    <row r="890" spans="2:21">
      <c r="B890" s="1037"/>
      <c r="C890" s="884"/>
      <c r="D890" s="884"/>
      <c r="E890" s="884"/>
      <c r="F890" s="884"/>
      <c r="G890" s="1047" t="s">
        <v>1086</v>
      </c>
      <c r="H890" s="1075"/>
      <c r="I890" s="773"/>
      <c r="J890" s="889"/>
      <c r="U890" s="1023"/>
    </row>
    <row r="891" spans="2:21">
      <c r="B891" s="1054"/>
      <c r="C891" s="777"/>
      <c r="D891" s="777"/>
      <c r="E891" s="777"/>
      <c r="F891" s="777"/>
      <c r="G891" s="777"/>
      <c r="H891" s="777"/>
      <c r="I891" s="775" t="s">
        <v>6801</v>
      </c>
      <c r="J891" s="901"/>
      <c r="U891" s="1023"/>
    </row>
    <row r="892" spans="2:21">
      <c r="B892" s="1042" t="s">
        <v>1087</v>
      </c>
      <c r="C892" s="1043"/>
      <c r="D892" s="1043"/>
      <c r="E892" s="1043"/>
      <c r="F892" s="1043"/>
      <c r="G892" s="1043"/>
      <c r="H892" s="1043"/>
      <c r="I892" s="880" t="s">
        <v>6801</v>
      </c>
      <c r="J892" s="893"/>
      <c r="U892" s="1023"/>
    </row>
    <row r="893" spans="2:21" ht="67.5">
      <c r="B893" s="1045"/>
      <c r="C893" s="1046"/>
      <c r="D893" s="1046"/>
      <c r="E893" s="1046"/>
      <c r="F893" s="1046"/>
      <c r="G893" s="1046"/>
      <c r="H893" s="1046"/>
      <c r="I893" s="890" t="s">
        <v>3430</v>
      </c>
      <c r="J893" s="891"/>
      <c r="U893" s="1023"/>
    </row>
    <row r="894" spans="2:21">
      <c r="B894" s="1054"/>
      <c r="C894" s="777"/>
      <c r="D894" s="777"/>
      <c r="E894" s="777"/>
      <c r="F894" s="777"/>
      <c r="G894" s="777"/>
      <c r="H894" s="777"/>
      <c r="I894" s="775" t="s">
        <v>6801</v>
      </c>
      <c r="J894" s="901"/>
      <c r="U894" s="1023"/>
    </row>
    <row r="895" spans="2:21">
      <c r="B895" s="1042" t="s">
        <v>1088</v>
      </c>
      <c r="C895" s="1043"/>
      <c r="D895" s="1043"/>
      <c r="E895" s="1043"/>
      <c r="F895" s="1043"/>
      <c r="G895" s="1043"/>
      <c r="H895" s="1043"/>
      <c r="I895" s="880" t="s">
        <v>6801</v>
      </c>
      <c r="J895" s="893"/>
      <c r="U895" s="1023"/>
    </row>
    <row r="896" spans="2:21" ht="101.25">
      <c r="B896" s="1045"/>
      <c r="C896" s="1046"/>
      <c r="D896" s="1046"/>
      <c r="E896" s="1046"/>
      <c r="F896" s="1046"/>
      <c r="G896" s="1046"/>
      <c r="H896" s="1046"/>
      <c r="I896" s="890" t="s">
        <v>3431</v>
      </c>
      <c r="J896" s="891"/>
      <c r="U896" s="1023"/>
    </row>
    <row r="897" spans="2:21">
      <c r="B897" s="1037"/>
      <c r="C897" s="884"/>
      <c r="D897" s="884"/>
      <c r="E897" s="884"/>
      <c r="F897" s="884"/>
      <c r="G897" s="884"/>
      <c r="H897" s="884"/>
      <c r="I897" s="773" t="s">
        <v>6801</v>
      </c>
      <c r="J897" s="889"/>
      <c r="U897" s="1023"/>
    </row>
    <row r="898" spans="2:21">
      <c r="B898" s="1037"/>
      <c r="C898" s="884"/>
      <c r="D898" s="884"/>
      <c r="E898" s="884"/>
      <c r="F898" s="884"/>
      <c r="G898" s="1047" t="s">
        <v>1089</v>
      </c>
      <c r="H898" s="1075"/>
      <c r="I898" s="773"/>
      <c r="J898" s="889"/>
      <c r="U898" s="1023"/>
    </row>
    <row r="899" spans="2:21">
      <c r="B899" s="1037"/>
      <c r="C899" s="884"/>
      <c r="D899" s="884"/>
      <c r="E899" s="884"/>
      <c r="F899" s="884"/>
      <c r="G899" s="1047" t="s">
        <v>1090</v>
      </c>
      <c r="H899" s="1075"/>
      <c r="I899" s="773"/>
      <c r="J899" s="889"/>
      <c r="U899" s="1023"/>
    </row>
    <row r="900" spans="2:21">
      <c r="B900" s="1054"/>
      <c r="C900" s="777"/>
      <c r="D900" s="777"/>
      <c r="E900" s="777"/>
      <c r="F900" s="777"/>
      <c r="G900" s="777"/>
      <c r="H900" s="777"/>
      <c r="I900" s="775" t="s">
        <v>6801</v>
      </c>
      <c r="J900" s="901"/>
      <c r="U900" s="1023"/>
    </row>
    <row r="901" spans="2:21">
      <c r="B901" s="1042" t="s">
        <v>1091</v>
      </c>
      <c r="C901" s="1043"/>
      <c r="D901" s="1043"/>
      <c r="E901" s="1043"/>
      <c r="F901" s="1043"/>
      <c r="G901" s="1043"/>
      <c r="H901" s="1043"/>
      <c r="I901" s="880" t="s">
        <v>6801</v>
      </c>
      <c r="J901" s="893"/>
      <c r="U901" s="1023"/>
    </row>
    <row r="902" spans="2:21" ht="67.5">
      <c r="B902" s="1045"/>
      <c r="C902" s="1046"/>
      <c r="D902" s="1046"/>
      <c r="E902" s="1046"/>
      <c r="F902" s="1046"/>
      <c r="G902" s="1046"/>
      <c r="H902" s="1046"/>
      <c r="I902" s="890" t="s">
        <v>6822</v>
      </c>
      <c r="J902" s="891"/>
      <c r="U902" s="1023"/>
    </row>
    <row r="903" spans="2:21">
      <c r="B903" s="1037"/>
      <c r="C903" s="884"/>
      <c r="D903" s="884"/>
      <c r="E903" s="884"/>
      <c r="F903" s="884"/>
      <c r="G903" s="884"/>
      <c r="H903" s="884"/>
      <c r="I903" s="773" t="s">
        <v>6801</v>
      </c>
      <c r="J903" s="889"/>
      <c r="U903" s="1023"/>
    </row>
    <row r="904" spans="2:21">
      <c r="B904" s="1054"/>
      <c r="C904" s="777"/>
      <c r="D904" s="777"/>
      <c r="E904" s="777"/>
      <c r="F904" s="777"/>
      <c r="G904" s="1057" t="s">
        <v>1092</v>
      </c>
      <c r="H904" s="777"/>
      <c r="I904" s="775" t="s">
        <v>6801</v>
      </c>
      <c r="J904" s="901"/>
      <c r="U904" s="1023"/>
    </row>
    <row r="905" spans="2:21">
      <c r="B905" s="1038"/>
      <c r="C905" s="1039"/>
      <c r="D905" s="1039"/>
      <c r="E905" s="1039"/>
      <c r="F905" s="1039"/>
      <c r="G905" s="1058" t="s">
        <v>992</v>
      </c>
      <c r="H905" s="1059"/>
      <c r="I905" s="894" t="s">
        <v>6801</v>
      </c>
      <c r="J905" s="895"/>
      <c r="U905" s="1023"/>
    </row>
    <row r="906" spans="2:21">
      <c r="B906" s="1038"/>
      <c r="C906" s="1039"/>
      <c r="D906" s="1039"/>
      <c r="E906" s="1039"/>
      <c r="F906" s="1039"/>
      <c r="G906" s="923" t="s">
        <v>917</v>
      </c>
      <c r="H906" s="921"/>
      <c r="I906" s="896" t="s">
        <v>6801</v>
      </c>
      <c r="J906" s="897"/>
      <c r="U906" s="1023"/>
    </row>
    <row r="907" spans="2:21" ht="22.5">
      <c r="B907" s="1038"/>
      <c r="C907" s="1039"/>
      <c r="D907" s="1039"/>
      <c r="E907" s="1039"/>
      <c r="F907" s="1039"/>
      <c r="G907" s="1071"/>
      <c r="H907" s="1062" t="s">
        <v>1038</v>
      </c>
      <c r="I907" s="903" t="s">
        <v>3377</v>
      </c>
      <c r="J907" s="899"/>
      <c r="U907" s="1023"/>
    </row>
    <row r="908" spans="2:21" ht="45">
      <c r="B908" s="1038"/>
      <c r="C908" s="1039"/>
      <c r="D908" s="1039"/>
      <c r="E908" s="1039"/>
      <c r="F908" s="1039"/>
      <c r="G908" s="1052"/>
      <c r="H908" s="1062" t="s">
        <v>1039</v>
      </c>
      <c r="I908" s="903" t="s">
        <v>6823</v>
      </c>
      <c r="J908" s="899"/>
      <c r="U908" s="1023"/>
    </row>
    <row r="909" spans="2:21">
      <c r="B909" s="1038"/>
      <c r="C909" s="1039"/>
      <c r="D909" s="1039"/>
      <c r="E909" s="1039"/>
      <c r="F909" s="1039"/>
      <c r="G909" s="923" t="s">
        <v>919</v>
      </c>
      <c r="H909" s="921"/>
      <c r="I909" s="896" t="s">
        <v>6801</v>
      </c>
      <c r="J909" s="897"/>
      <c r="U909" s="1023"/>
    </row>
    <row r="910" spans="2:21" ht="22.5">
      <c r="B910" s="1038"/>
      <c r="C910" s="1039"/>
      <c r="D910" s="1039"/>
      <c r="E910" s="1039"/>
      <c r="F910" s="1039"/>
      <c r="G910" s="1071"/>
      <c r="H910" s="1062" t="s">
        <v>1038</v>
      </c>
      <c r="I910" s="903" t="s">
        <v>3134</v>
      </c>
      <c r="J910" s="899"/>
      <c r="U910" s="1023"/>
    </row>
    <row r="911" spans="2:21" ht="67.5">
      <c r="B911" s="1038"/>
      <c r="C911" s="1039"/>
      <c r="D911" s="1039"/>
      <c r="E911" s="1039"/>
      <c r="F911" s="1039"/>
      <c r="G911" s="1052"/>
      <c r="H911" s="1062" t="s">
        <v>1039</v>
      </c>
      <c r="I911" s="903" t="s">
        <v>6824</v>
      </c>
      <c r="J911" s="899"/>
      <c r="U911" s="1023"/>
    </row>
    <row r="912" spans="2:21">
      <c r="B912" s="1038"/>
      <c r="C912" s="1039"/>
      <c r="D912" s="1039"/>
      <c r="E912" s="1039"/>
      <c r="F912" s="1039"/>
      <c r="G912" s="923" t="s">
        <v>1093</v>
      </c>
      <c r="H912" s="921"/>
      <c r="I912" s="896" t="s">
        <v>6801</v>
      </c>
      <c r="J912" s="897"/>
      <c r="U912" s="1023"/>
    </row>
    <row r="913" spans="2:21" ht="22.5">
      <c r="B913" s="1038"/>
      <c r="C913" s="1039"/>
      <c r="D913" s="1039"/>
      <c r="E913" s="1039"/>
      <c r="F913" s="1039"/>
      <c r="G913" s="1071"/>
      <c r="H913" s="1062" t="s">
        <v>1038</v>
      </c>
      <c r="I913" s="903" t="s">
        <v>3432</v>
      </c>
      <c r="J913" s="899"/>
      <c r="U913" s="1023"/>
    </row>
    <row r="914" spans="2:21" ht="56.25">
      <c r="B914" s="1038"/>
      <c r="C914" s="1039"/>
      <c r="D914" s="1039"/>
      <c r="E914" s="1039"/>
      <c r="F914" s="1039"/>
      <c r="G914" s="1052"/>
      <c r="H914" s="1062" t="s">
        <v>1039</v>
      </c>
      <c r="I914" s="903" t="s">
        <v>6825</v>
      </c>
      <c r="J914" s="899"/>
      <c r="U914" s="1023"/>
    </row>
    <row r="915" spans="2:21">
      <c r="B915" s="1038"/>
      <c r="C915" s="1039"/>
      <c r="D915" s="1039"/>
      <c r="E915" s="1039"/>
      <c r="F915" s="1039"/>
      <c r="G915" s="923" t="s">
        <v>1094</v>
      </c>
      <c r="H915" s="921"/>
      <c r="I915" s="896"/>
      <c r="J915" s="897"/>
      <c r="U915" s="1023"/>
    </row>
    <row r="916" spans="2:21" ht="22.5">
      <c r="B916" s="1038"/>
      <c r="C916" s="1039"/>
      <c r="D916" s="1039"/>
      <c r="E916" s="1039"/>
      <c r="F916" s="1039"/>
      <c r="G916" s="1071"/>
      <c r="H916" s="1062" t="s">
        <v>1038</v>
      </c>
      <c r="I916" s="903" t="s">
        <v>3432</v>
      </c>
      <c r="J916" s="899"/>
      <c r="U916" s="1023"/>
    </row>
    <row r="917" spans="2:21" ht="67.5">
      <c r="B917" s="1038"/>
      <c r="C917" s="1039"/>
      <c r="D917" s="1039"/>
      <c r="E917" s="1039"/>
      <c r="F917" s="1039"/>
      <c r="G917" s="1052"/>
      <c r="H917" s="1062" t="s">
        <v>1039</v>
      </c>
      <c r="I917" s="903" t="s">
        <v>6826</v>
      </c>
      <c r="J917" s="899"/>
      <c r="U917" s="1023"/>
    </row>
    <row r="918" spans="2:21">
      <c r="B918" s="1038"/>
      <c r="C918" s="1039"/>
      <c r="D918" s="1039"/>
      <c r="E918" s="1039"/>
      <c r="F918" s="1039"/>
      <c r="G918" s="923" t="s">
        <v>1077</v>
      </c>
      <c r="H918" s="921"/>
      <c r="I918" s="896" t="s">
        <v>6801</v>
      </c>
      <c r="J918" s="897"/>
      <c r="U918" s="1023"/>
    </row>
    <row r="919" spans="2:21" ht="22.5">
      <c r="B919" s="1038"/>
      <c r="C919" s="1039"/>
      <c r="D919" s="1039"/>
      <c r="E919" s="1039"/>
      <c r="F919" s="1039"/>
      <c r="G919" s="1071"/>
      <c r="H919" s="1062" t="s">
        <v>1038</v>
      </c>
      <c r="I919" s="903" t="s">
        <v>3433</v>
      </c>
      <c r="J919" s="899"/>
      <c r="U919" s="1023"/>
    </row>
    <row r="920" spans="2:21" ht="56.25">
      <c r="B920" s="1064"/>
      <c r="C920" s="1065"/>
      <c r="D920" s="1065"/>
      <c r="E920" s="1065"/>
      <c r="F920" s="1065"/>
      <c r="G920" s="1052"/>
      <c r="H920" s="1062" t="s">
        <v>1039</v>
      </c>
      <c r="I920" s="903" t="s">
        <v>6825</v>
      </c>
      <c r="J920" s="899"/>
      <c r="U920" s="1023"/>
    </row>
    <row r="921" spans="2:21">
      <c r="B921" s="1042" t="s">
        <v>1095</v>
      </c>
      <c r="C921" s="1043"/>
      <c r="D921" s="1043"/>
      <c r="E921" s="1043"/>
      <c r="F921" s="1043"/>
      <c r="G921" s="1067"/>
      <c r="H921" s="1067"/>
      <c r="I921" s="907" t="s">
        <v>6801</v>
      </c>
      <c r="J921" s="908"/>
      <c r="U921" s="1023"/>
    </row>
    <row r="922" spans="2:21" ht="67.5">
      <c r="B922" s="1045"/>
      <c r="C922" s="1046"/>
      <c r="D922" s="1046"/>
      <c r="E922" s="1046"/>
      <c r="F922" s="1046"/>
      <c r="G922" s="1046"/>
      <c r="H922" s="1046"/>
      <c r="I922" s="890" t="s">
        <v>3434</v>
      </c>
      <c r="J922" s="891"/>
      <c r="U922" s="1023"/>
    </row>
    <row r="923" spans="2:21" ht="56.25">
      <c r="B923" s="1037"/>
      <c r="C923" s="884"/>
      <c r="D923" s="884"/>
      <c r="E923" s="884"/>
      <c r="F923" s="884"/>
      <c r="G923" s="884"/>
      <c r="H923" s="884"/>
      <c r="I923" s="773" t="s">
        <v>3383</v>
      </c>
      <c r="J923" s="889"/>
      <c r="U923" s="1023"/>
    </row>
    <row r="924" spans="2:21">
      <c r="B924" s="1037"/>
      <c r="C924" s="884"/>
      <c r="D924" s="884"/>
      <c r="E924" s="884"/>
      <c r="F924" s="884"/>
      <c r="G924" s="884"/>
      <c r="H924" s="884"/>
      <c r="I924" s="773" t="s">
        <v>6801</v>
      </c>
      <c r="J924" s="889"/>
      <c r="U924" s="1023"/>
    </row>
    <row r="925" spans="2:21">
      <c r="B925" s="1054"/>
      <c r="C925" s="777"/>
      <c r="D925" s="777"/>
      <c r="E925" s="777"/>
      <c r="F925" s="777"/>
      <c r="G925" s="1076" t="s">
        <v>1096</v>
      </c>
      <c r="H925" s="1077"/>
      <c r="I925" s="775" t="s">
        <v>6801</v>
      </c>
      <c r="J925" s="901"/>
      <c r="U925" s="1023"/>
    </row>
    <row r="926" spans="2:21">
      <c r="B926" s="1038"/>
      <c r="C926" s="1039"/>
      <c r="D926" s="1039"/>
      <c r="E926" s="1039"/>
      <c r="F926" s="1039"/>
      <c r="G926" s="922" t="s">
        <v>1097</v>
      </c>
      <c r="H926" s="1059"/>
      <c r="I926" s="896" t="s">
        <v>6801</v>
      </c>
      <c r="J926" s="897"/>
      <c r="U926" s="1023"/>
    </row>
    <row r="927" spans="2:21">
      <c r="B927" s="1038"/>
      <c r="C927" s="1039"/>
      <c r="D927" s="1039"/>
      <c r="E927" s="1039"/>
      <c r="F927" s="1039"/>
      <c r="G927" s="923" t="s">
        <v>1098</v>
      </c>
      <c r="H927" s="921"/>
      <c r="I927" s="896" t="s">
        <v>6801</v>
      </c>
      <c r="J927" s="897"/>
      <c r="U927" s="1023"/>
    </row>
    <row r="928" spans="2:21" ht="22.5">
      <c r="B928" s="1038"/>
      <c r="C928" s="1039"/>
      <c r="D928" s="1039"/>
      <c r="E928" s="1039"/>
      <c r="F928" s="1039"/>
      <c r="G928" s="1050"/>
      <c r="H928" s="903" t="s">
        <v>1099</v>
      </c>
      <c r="I928" s="903" t="s">
        <v>3435</v>
      </c>
      <c r="J928" s="899"/>
      <c r="U928" s="1023"/>
    </row>
    <row r="929" spans="2:21" ht="22.5">
      <c r="B929" s="1038"/>
      <c r="C929" s="1039"/>
      <c r="D929" s="1039"/>
      <c r="E929" s="1039"/>
      <c r="F929" s="1039"/>
      <c r="G929" s="1050"/>
      <c r="H929" s="903" t="s">
        <v>1044</v>
      </c>
      <c r="I929" s="903" t="s">
        <v>3436</v>
      </c>
      <c r="J929" s="899"/>
      <c r="U929" s="1023"/>
    </row>
    <row r="930" spans="2:21" ht="22.5">
      <c r="B930" s="1038"/>
      <c r="C930" s="1039"/>
      <c r="D930" s="1039"/>
      <c r="E930" s="1039"/>
      <c r="F930" s="1039"/>
      <c r="G930" s="1050"/>
      <c r="H930" s="903" t="s">
        <v>1045</v>
      </c>
      <c r="I930" s="903" t="s">
        <v>3437</v>
      </c>
      <c r="J930" s="899"/>
      <c r="U930" s="1023"/>
    </row>
    <row r="931" spans="2:21" ht="22.5">
      <c r="B931" s="1038"/>
      <c r="C931" s="1039"/>
      <c r="D931" s="1039"/>
      <c r="E931" s="1039"/>
      <c r="F931" s="1039"/>
      <c r="G931" s="1052"/>
      <c r="H931" s="903" t="s">
        <v>1046</v>
      </c>
      <c r="I931" s="903" t="s">
        <v>3389</v>
      </c>
      <c r="J931" s="899"/>
      <c r="U931" s="1023"/>
    </row>
    <row r="932" spans="2:21">
      <c r="B932" s="1038"/>
      <c r="C932" s="1039"/>
      <c r="D932" s="1039"/>
      <c r="E932" s="1039"/>
      <c r="F932" s="1039"/>
      <c r="G932" s="923" t="s">
        <v>1100</v>
      </c>
      <c r="H932" s="921"/>
      <c r="I932" s="896"/>
      <c r="J932" s="897"/>
      <c r="U932" s="1023"/>
    </row>
    <row r="933" spans="2:21" ht="22.5">
      <c r="B933" s="1038"/>
      <c r="C933" s="1039"/>
      <c r="D933" s="1039"/>
      <c r="E933" s="1039"/>
      <c r="F933" s="1039"/>
      <c r="G933" s="1050"/>
      <c r="H933" s="903" t="s">
        <v>1099</v>
      </c>
      <c r="I933" s="903" t="s">
        <v>3438</v>
      </c>
      <c r="J933" s="899"/>
      <c r="U933" s="1023"/>
    </row>
    <row r="934" spans="2:21" ht="22.5">
      <c r="B934" s="1038"/>
      <c r="C934" s="1039"/>
      <c r="D934" s="1039"/>
      <c r="E934" s="1039"/>
      <c r="F934" s="1039"/>
      <c r="G934" s="1050"/>
      <c r="H934" s="903" t="s">
        <v>1044</v>
      </c>
      <c r="I934" s="903" t="s">
        <v>3439</v>
      </c>
      <c r="J934" s="899"/>
      <c r="U934" s="1023"/>
    </row>
    <row r="935" spans="2:21" ht="22.5">
      <c r="B935" s="1038"/>
      <c r="C935" s="1039"/>
      <c r="D935" s="1039"/>
      <c r="E935" s="1039"/>
      <c r="F935" s="1039"/>
      <c r="G935" s="1050"/>
      <c r="H935" s="903" t="s">
        <v>1045</v>
      </c>
      <c r="I935" s="903" t="s">
        <v>3437</v>
      </c>
      <c r="J935" s="899"/>
      <c r="U935" s="1023"/>
    </row>
    <row r="936" spans="2:21" ht="22.5">
      <c r="B936" s="1038"/>
      <c r="C936" s="1039"/>
      <c r="D936" s="1039"/>
      <c r="E936" s="1039"/>
      <c r="F936" s="1039"/>
      <c r="G936" s="1052"/>
      <c r="H936" s="903" t="s">
        <v>1046</v>
      </c>
      <c r="I936" s="903" t="s">
        <v>3389</v>
      </c>
      <c r="J936" s="899"/>
      <c r="U936" s="1023"/>
    </row>
    <row r="937" spans="2:21">
      <c r="B937" s="1038"/>
      <c r="C937" s="1039"/>
      <c r="D937" s="1039"/>
      <c r="E937" s="1039"/>
      <c r="F937" s="1039"/>
      <c r="G937" s="923" t="s">
        <v>1101</v>
      </c>
      <c r="H937" s="921"/>
      <c r="I937" s="896" t="s">
        <v>6801</v>
      </c>
      <c r="J937" s="897"/>
      <c r="U937" s="1023"/>
    </row>
    <row r="938" spans="2:21" ht="22.5">
      <c r="B938" s="1038"/>
      <c r="C938" s="1039"/>
      <c r="D938" s="1039"/>
      <c r="E938" s="1039"/>
      <c r="F938" s="1039"/>
      <c r="G938" s="1050"/>
      <c r="H938" s="903" t="s">
        <v>1099</v>
      </c>
      <c r="I938" s="903" t="s">
        <v>3440</v>
      </c>
      <c r="J938" s="899"/>
      <c r="U938" s="1023"/>
    </row>
    <row r="939" spans="2:21" ht="22.5">
      <c r="B939" s="1038"/>
      <c r="C939" s="1039"/>
      <c r="D939" s="1039"/>
      <c r="E939" s="1039"/>
      <c r="F939" s="1039"/>
      <c r="G939" s="1050"/>
      <c r="H939" s="903" t="s">
        <v>1044</v>
      </c>
      <c r="I939" s="903" t="s">
        <v>3439</v>
      </c>
      <c r="J939" s="899"/>
      <c r="U939" s="1023"/>
    </row>
    <row r="940" spans="2:21" ht="22.5">
      <c r="B940" s="1038"/>
      <c r="C940" s="1039"/>
      <c r="D940" s="1039"/>
      <c r="E940" s="1039"/>
      <c r="F940" s="1039"/>
      <c r="G940" s="1050"/>
      <c r="H940" s="903" t="s">
        <v>1045</v>
      </c>
      <c r="I940" s="903" t="s">
        <v>3388</v>
      </c>
      <c r="J940" s="899"/>
      <c r="U940" s="1023"/>
    </row>
    <row r="941" spans="2:21" ht="22.5">
      <c r="B941" s="1038"/>
      <c r="C941" s="1039"/>
      <c r="D941" s="1039"/>
      <c r="E941" s="1039"/>
      <c r="F941" s="1039"/>
      <c r="G941" s="1052"/>
      <c r="H941" s="903" t="s">
        <v>1046</v>
      </c>
      <c r="I941" s="903" t="s">
        <v>3389</v>
      </c>
      <c r="J941" s="899"/>
      <c r="U941" s="1023"/>
    </row>
    <row r="942" spans="2:21">
      <c r="B942" s="1038"/>
      <c r="C942" s="1039"/>
      <c r="D942" s="1039"/>
      <c r="E942" s="1039"/>
      <c r="F942" s="1039"/>
      <c r="G942" s="923" t="s">
        <v>1102</v>
      </c>
      <c r="H942" s="921"/>
      <c r="I942" s="896" t="s">
        <v>6801</v>
      </c>
      <c r="J942" s="897"/>
      <c r="U942" s="1023"/>
    </row>
    <row r="943" spans="2:21" ht="22.5">
      <c r="B943" s="1038"/>
      <c r="C943" s="1039"/>
      <c r="D943" s="1039"/>
      <c r="E943" s="1039"/>
      <c r="F943" s="1039"/>
      <c r="G943" s="1050"/>
      <c r="H943" s="903" t="s">
        <v>1099</v>
      </c>
      <c r="I943" s="903" t="s">
        <v>3441</v>
      </c>
      <c r="J943" s="899"/>
      <c r="U943" s="1023"/>
    </row>
    <row r="944" spans="2:21" ht="22.5">
      <c r="B944" s="1038"/>
      <c r="C944" s="1039"/>
      <c r="D944" s="1039"/>
      <c r="E944" s="1039"/>
      <c r="F944" s="1039"/>
      <c r="G944" s="1050"/>
      <c r="H944" s="903" t="s">
        <v>1044</v>
      </c>
      <c r="I944" s="903" t="s">
        <v>3439</v>
      </c>
      <c r="J944" s="899"/>
      <c r="U944" s="1023"/>
    </row>
    <row r="945" spans="2:21" ht="22.5">
      <c r="B945" s="1038"/>
      <c r="C945" s="1039"/>
      <c r="D945" s="1039"/>
      <c r="E945" s="1039"/>
      <c r="F945" s="1039"/>
      <c r="G945" s="1050"/>
      <c r="H945" s="903" t="s">
        <v>1045</v>
      </c>
      <c r="I945" s="903" t="s">
        <v>3388</v>
      </c>
      <c r="J945" s="899"/>
      <c r="U945" s="1023"/>
    </row>
    <row r="946" spans="2:21" ht="22.5">
      <c r="B946" s="1038"/>
      <c r="C946" s="1039"/>
      <c r="D946" s="1039"/>
      <c r="E946" s="1039"/>
      <c r="F946" s="1039"/>
      <c r="G946" s="1052"/>
      <c r="H946" s="903" t="s">
        <v>1046</v>
      </c>
      <c r="I946" s="903" t="s">
        <v>3389</v>
      </c>
      <c r="J946" s="899"/>
      <c r="U946" s="1023"/>
    </row>
    <row r="947" spans="2:21">
      <c r="B947" s="1038"/>
      <c r="C947" s="1039"/>
      <c r="D947" s="1039"/>
      <c r="E947" s="1039"/>
      <c r="F947" s="1039"/>
      <c r="G947" s="923" t="s">
        <v>1103</v>
      </c>
      <c r="H947" s="921"/>
      <c r="I947" s="896" t="s">
        <v>6801</v>
      </c>
      <c r="J947" s="897"/>
      <c r="U947" s="1023"/>
    </row>
    <row r="948" spans="2:21" ht="22.5">
      <c r="B948" s="1038"/>
      <c r="C948" s="1039"/>
      <c r="D948" s="1039"/>
      <c r="E948" s="1039"/>
      <c r="F948" s="1039"/>
      <c r="G948" s="1050"/>
      <c r="H948" s="903" t="s">
        <v>1099</v>
      </c>
      <c r="I948" s="903" t="s">
        <v>3440</v>
      </c>
      <c r="J948" s="899"/>
      <c r="U948" s="1023"/>
    </row>
    <row r="949" spans="2:21" ht="22.5">
      <c r="B949" s="1038"/>
      <c r="C949" s="1039"/>
      <c r="D949" s="1039"/>
      <c r="E949" s="1039"/>
      <c r="F949" s="1039"/>
      <c r="G949" s="1050"/>
      <c r="H949" s="903" t="s">
        <v>1044</v>
      </c>
      <c r="I949" s="903" t="s">
        <v>3439</v>
      </c>
      <c r="J949" s="899"/>
      <c r="U949" s="1023"/>
    </row>
    <row r="950" spans="2:21" ht="22.5">
      <c r="B950" s="1038"/>
      <c r="C950" s="1039"/>
      <c r="D950" s="1039"/>
      <c r="E950" s="1039"/>
      <c r="F950" s="1039"/>
      <c r="G950" s="1050"/>
      <c r="H950" s="903" t="s">
        <v>1045</v>
      </c>
      <c r="I950" s="903" t="s">
        <v>3437</v>
      </c>
      <c r="J950" s="899"/>
      <c r="U950" s="1023"/>
    </row>
    <row r="951" spans="2:21" ht="22.5">
      <c r="B951" s="1038"/>
      <c r="C951" s="1039"/>
      <c r="D951" s="1039"/>
      <c r="E951" s="1039"/>
      <c r="F951" s="1039"/>
      <c r="G951" s="1052"/>
      <c r="H951" s="903" t="s">
        <v>1046</v>
      </c>
      <c r="I951" s="903" t="s">
        <v>3389</v>
      </c>
      <c r="J951" s="899"/>
      <c r="U951" s="1023"/>
    </row>
    <row r="952" spans="2:21">
      <c r="B952" s="1038"/>
      <c r="C952" s="1039"/>
      <c r="D952" s="1039"/>
      <c r="E952" s="1039"/>
      <c r="F952" s="1039"/>
      <c r="G952" s="923" t="s">
        <v>1104</v>
      </c>
      <c r="H952" s="921"/>
      <c r="I952" s="896" t="s">
        <v>6801</v>
      </c>
      <c r="J952" s="897"/>
      <c r="U952" s="1023"/>
    </row>
    <row r="953" spans="2:21" ht="22.5">
      <c r="B953" s="1038"/>
      <c r="C953" s="1039"/>
      <c r="D953" s="1039"/>
      <c r="E953" s="1039"/>
      <c r="F953" s="1039"/>
      <c r="G953" s="1050"/>
      <c r="H953" s="903" t="s">
        <v>1099</v>
      </c>
      <c r="I953" s="903" t="s">
        <v>3438</v>
      </c>
      <c r="J953" s="899"/>
      <c r="U953" s="1023"/>
    </row>
    <row r="954" spans="2:21" ht="22.5">
      <c r="B954" s="1038"/>
      <c r="C954" s="1039"/>
      <c r="D954" s="1039"/>
      <c r="E954" s="1039"/>
      <c r="F954" s="1039"/>
      <c r="G954" s="1050"/>
      <c r="H954" s="903" t="s">
        <v>1044</v>
      </c>
      <c r="I954" s="903" t="s">
        <v>3439</v>
      </c>
      <c r="J954" s="899"/>
      <c r="U954" s="1023"/>
    </row>
    <row r="955" spans="2:21" ht="22.5">
      <c r="B955" s="1038"/>
      <c r="C955" s="1039"/>
      <c r="D955" s="1039"/>
      <c r="E955" s="1039"/>
      <c r="F955" s="1039"/>
      <c r="G955" s="1050"/>
      <c r="H955" s="903" t="s">
        <v>1045</v>
      </c>
      <c r="I955" s="903" t="s">
        <v>3437</v>
      </c>
      <c r="J955" s="899"/>
      <c r="U955" s="1023"/>
    </row>
    <row r="956" spans="2:21" ht="22.5">
      <c r="B956" s="1038"/>
      <c r="C956" s="1039"/>
      <c r="D956" s="1039"/>
      <c r="E956" s="1039"/>
      <c r="F956" s="1039"/>
      <c r="G956" s="1052"/>
      <c r="H956" s="903" t="s">
        <v>1046</v>
      </c>
      <c r="I956" s="903" t="s">
        <v>3389</v>
      </c>
      <c r="J956" s="899"/>
      <c r="U956" s="1023"/>
    </row>
    <row r="957" spans="2:21">
      <c r="B957" s="1038"/>
      <c r="C957" s="1039"/>
      <c r="D957" s="1039"/>
      <c r="E957" s="1039"/>
      <c r="F957" s="1039"/>
      <c r="G957" s="923" t="s">
        <v>1105</v>
      </c>
      <c r="H957" s="921"/>
      <c r="I957" s="896"/>
      <c r="J957" s="897"/>
      <c r="U957" s="1023"/>
    </row>
    <row r="958" spans="2:21" ht="22.5">
      <c r="B958" s="1038"/>
      <c r="C958" s="1039"/>
      <c r="D958" s="1039"/>
      <c r="E958" s="1039"/>
      <c r="F958" s="1039"/>
      <c r="G958" s="1050"/>
      <c r="H958" s="903" t="s">
        <v>1099</v>
      </c>
      <c r="I958" s="903" t="s">
        <v>3438</v>
      </c>
      <c r="J958" s="899"/>
      <c r="U958" s="1023"/>
    </row>
    <row r="959" spans="2:21" ht="22.5">
      <c r="B959" s="1038"/>
      <c r="C959" s="1039"/>
      <c r="D959" s="1039"/>
      <c r="E959" s="1039"/>
      <c r="F959" s="1039"/>
      <c r="G959" s="1050"/>
      <c r="H959" s="903" t="s">
        <v>1044</v>
      </c>
      <c r="I959" s="903" t="s">
        <v>3439</v>
      </c>
      <c r="J959" s="899"/>
      <c r="U959" s="1023"/>
    </row>
    <row r="960" spans="2:21" ht="22.5">
      <c r="B960" s="1038"/>
      <c r="C960" s="1039"/>
      <c r="D960" s="1039"/>
      <c r="E960" s="1039"/>
      <c r="F960" s="1039"/>
      <c r="G960" s="1050"/>
      <c r="H960" s="903" t="s">
        <v>1045</v>
      </c>
      <c r="I960" s="903" t="s">
        <v>3437</v>
      </c>
      <c r="J960" s="899"/>
      <c r="U960" s="1023"/>
    </row>
    <row r="961" spans="2:21" ht="22.5">
      <c r="B961" s="1038"/>
      <c r="C961" s="1039"/>
      <c r="D961" s="1039"/>
      <c r="E961" s="1039"/>
      <c r="F961" s="1039"/>
      <c r="G961" s="1052"/>
      <c r="H961" s="903" t="s">
        <v>1046</v>
      </c>
      <c r="I961" s="903" t="s">
        <v>3389</v>
      </c>
      <c r="J961" s="899"/>
      <c r="U961" s="1023"/>
    </row>
    <row r="962" spans="2:21">
      <c r="B962" s="1038"/>
      <c r="C962" s="1039"/>
      <c r="D962" s="1039"/>
      <c r="E962" s="1039"/>
      <c r="F962" s="1039"/>
      <c r="G962" s="923" t="s">
        <v>1106</v>
      </c>
      <c r="H962" s="921"/>
      <c r="I962" s="896"/>
      <c r="J962" s="897"/>
      <c r="U962" s="1023"/>
    </row>
    <row r="963" spans="2:21" ht="22.5">
      <c r="B963" s="1038"/>
      <c r="C963" s="1039"/>
      <c r="D963" s="1039"/>
      <c r="E963" s="1039"/>
      <c r="F963" s="1039"/>
      <c r="G963" s="1050"/>
      <c r="H963" s="903" t="s">
        <v>1099</v>
      </c>
      <c r="I963" s="903" t="s">
        <v>3442</v>
      </c>
      <c r="J963" s="899"/>
      <c r="U963" s="1023"/>
    </row>
    <row r="964" spans="2:21" ht="22.5">
      <c r="B964" s="1038"/>
      <c r="C964" s="1039"/>
      <c r="D964" s="1039"/>
      <c r="E964" s="1039"/>
      <c r="F964" s="1039"/>
      <c r="G964" s="1050"/>
      <c r="H964" s="903" t="s">
        <v>1044</v>
      </c>
      <c r="I964" s="903" t="s">
        <v>3439</v>
      </c>
      <c r="J964" s="899"/>
      <c r="U964" s="1023"/>
    </row>
    <row r="965" spans="2:21" ht="22.5">
      <c r="B965" s="1038"/>
      <c r="C965" s="1039"/>
      <c r="D965" s="1039"/>
      <c r="E965" s="1039"/>
      <c r="F965" s="1039"/>
      <c r="G965" s="1050"/>
      <c r="H965" s="903" t="s">
        <v>1045</v>
      </c>
      <c r="I965" s="903" t="s">
        <v>3437</v>
      </c>
      <c r="J965" s="899"/>
      <c r="U965" s="1023"/>
    </row>
    <row r="966" spans="2:21" ht="22.5">
      <c r="B966" s="1038"/>
      <c r="C966" s="1039"/>
      <c r="D966" s="1039"/>
      <c r="E966" s="1039"/>
      <c r="F966" s="1039"/>
      <c r="G966" s="1052"/>
      <c r="H966" s="903" t="s">
        <v>1046</v>
      </c>
      <c r="I966" s="903" t="s">
        <v>3443</v>
      </c>
      <c r="J966" s="899"/>
      <c r="U966" s="1023"/>
    </row>
    <row r="967" spans="2:21">
      <c r="B967" s="1038"/>
      <c r="C967" s="1039"/>
      <c r="D967" s="1039"/>
      <c r="E967" s="1039"/>
      <c r="F967" s="1039"/>
      <c r="G967" s="923" t="s">
        <v>932</v>
      </c>
      <c r="H967" s="921"/>
      <c r="I967" s="896" t="s">
        <v>6801</v>
      </c>
      <c r="J967" s="897"/>
      <c r="U967" s="1023"/>
    </row>
    <row r="968" spans="2:21" ht="22.5">
      <c r="B968" s="1038"/>
      <c r="C968" s="1039"/>
      <c r="D968" s="1039"/>
      <c r="E968" s="1039"/>
      <c r="F968" s="1039"/>
      <c r="G968" s="1050"/>
      <c r="H968" s="903" t="s">
        <v>1099</v>
      </c>
      <c r="I968" s="903" t="s">
        <v>3134</v>
      </c>
      <c r="J968" s="899"/>
      <c r="U968" s="1023"/>
    </row>
    <row r="969" spans="2:21" ht="22.5">
      <c r="B969" s="1038"/>
      <c r="C969" s="1039"/>
      <c r="D969" s="1039"/>
      <c r="E969" s="1039"/>
      <c r="F969" s="1039"/>
      <c r="G969" s="1050"/>
      <c r="H969" s="903" t="s">
        <v>1044</v>
      </c>
      <c r="I969" s="903" t="s">
        <v>3387</v>
      </c>
      <c r="J969" s="899"/>
      <c r="U969" s="1023"/>
    </row>
    <row r="970" spans="2:21" ht="22.5">
      <c r="B970" s="1038"/>
      <c r="C970" s="1039"/>
      <c r="D970" s="1039"/>
      <c r="E970" s="1039"/>
      <c r="F970" s="1039"/>
      <c r="G970" s="1050"/>
      <c r="H970" s="903" t="s">
        <v>1045</v>
      </c>
      <c r="I970" s="903" t="s">
        <v>3388</v>
      </c>
      <c r="J970" s="899"/>
      <c r="U970" s="1023"/>
    </row>
    <row r="971" spans="2:21" ht="22.5">
      <c r="B971" s="1038"/>
      <c r="C971" s="1039"/>
      <c r="D971" s="1039"/>
      <c r="E971" s="1039"/>
      <c r="F971" s="1039"/>
      <c r="G971" s="1052"/>
      <c r="H971" s="903" t="s">
        <v>1046</v>
      </c>
      <c r="I971" s="903" t="s">
        <v>3389</v>
      </c>
      <c r="J971" s="899"/>
      <c r="U971" s="1023"/>
    </row>
    <row r="972" spans="2:21">
      <c r="B972" s="1038"/>
      <c r="C972" s="1039"/>
      <c r="D972" s="1039"/>
      <c r="E972" s="1039"/>
      <c r="F972" s="1039"/>
      <c r="G972" s="923" t="s">
        <v>935</v>
      </c>
      <c r="H972" s="921"/>
      <c r="I972" s="896" t="s">
        <v>6801</v>
      </c>
      <c r="J972" s="897"/>
      <c r="U972" s="1023"/>
    </row>
    <row r="973" spans="2:21" ht="22.5">
      <c r="B973" s="1038"/>
      <c r="C973" s="1039"/>
      <c r="D973" s="1039"/>
      <c r="E973" s="1039"/>
      <c r="F973" s="1039"/>
      <c r="G973" s="1050"/>
      <c r="H973" s="903" t="s">
        <v>1099</v>
      </c>
      <c r="I973" s="903" t="s">
        <v>3134</v>
      </c>
      <c r="J973" s="899"/>
      <c r="U973" s="1023"/>
    </row>
    <row r="974" spans="2:21" ht="22.5">
      <c r="B974" s="1038"/>
      <c r="C974" s="1039"/>
      <c r="D974" s="1039"/>
      <c r="E974" s="1039"/>
      <c r="F974" s="1039"/>
      <c r="G974" s="1050"/>
      <c r="H974" s="903" t="s">
        <v>1044</v>
      </c>
      <c r="I974" s="903" t="s">
        <v>3387</v>
      </c>
      <c r="J974" s="899"/>
      <c r="U974" s="1023"/>
    </row>
    <row r="975" spans="2:21" ht="22.5">
      <c r="B975" s="1038"/>
      <c r="C975" s="1039"/>
      <c r="D975" s="1039"/>
      <c r="E975" s="1039"/>
      <c r="F975" s="1039"/>
      <c r="G975" s="1050"/>
      <c r="H975" s="903" t="s">
        <v>1045</v>
      </c>
      <c r="I975" s="903" t="s">
        <v>3388</v>
      </c>
      <c r="J975" s="899"/>
      <c r="U975" s="1023"/>
    </row>
    <row r="976" spans="2:21" ht="22.5">
      <c r="B976" s="1038"/>
      <c r="C976" s="1039"/>
      <c r="D976" s="1039"/>
      <c r="E976" s="1039"/>
      <c r="F976" s="1039"/>
      <c r="G976" s="1052"/>
      <c r="H976" s="903" t="s">
        <v>1046</v>
      </c>
      <c r="I976" s="903" t="s">
        <v>3389</v>
      </c>
      <c r="J976" s="899"/>
      <c r="U976" s="1023"/>
    </row>
    <row r="977" spans="2:21">
      <c r="B977" s="1038"/>
      <c r="C977" s="1039"/>
      <c r="D977" s="1039"/>
      <c r="E977" s="1039"/>
      <c r="F977" s="1039"/>
      <c r="G977" s="923" t="s">
        <v>1107</v>
      </c>
      <c r="H977" s="921"/>
      <c r="I977" s="896" t="s">
        <v>6801</v>
      </c>
      <c r="J977" s="897"/>
      <c r="U977" s="1023"/>
    </row>
    <row r="978" spans="2:21" ht="22.5">
      <c r="B978" s="1038"/>
      <c r="C978" s="1039"/>
      <c r="D978" s="1039"/>
      <c r="E978" s="1039"/>
      <c r="F978" s="1039"/>
      <c r="G978" s="1050"/>
      <c r="H978" s="903" t="s">
        <v>1099</v>
      </c>
      <c r="I978" s="903" t="s">
        <v>3134</v>
      </c>
      <c r="J978" s="899"/>
      <c r="U978" s="1023"/>
    </row>
    <row r="979" spans="2:21" ht="22.5">
      <c r="B979" s="1038"/>
      <c r="C979" s="1039"/>
      <c r="D979" s="1039"/>
      <c r="E979" s="1039"/>
      <c r="F979" s="1039"/>
      <c r="G979" s="1050"/>
      <c r="H979" s="903" t="s">
        <v>1044</v>
      </c>
      <c r="I979" s="903" t="s">
        <v>3387</v>
      </c>
      <c r="J979" s="899"/>
      <c r="U979" s="1023"/>
    </row>
    <row r="980" spans="2:21" ht="22.5">
      <c r="B980" s="1038"/>
      <c r="C980" s="1039"/>
      <c r="D980" s="1039"/>
      <c r="E980" s="1039"/>
      <c r="F980" s="1039"/>
      <c r="G980" s="1050"/>
      <c r="H980" s="903" t="s">
        <v>1045</v>
      </c>
      <c r="I980" s="903" t="s">
        <v>3385</v>
      </c>
      <c r="J980" s="899"/>
      <c r="U980" s="1023"/>
    </row>
    <row r="981" spans="2:21" ht="22.5">
      <c r="B981" s="1038"/>
      <c r="C981" s="1039"/>
      <c r="D981" s="1039"/>
      <c r="E981" s="1039"/>
      <c r="F981" s="1039"/>
      <c r="G981" s="1052"/>
      <c r="H981" s="903" t="s">
        <v>1046</v>
      </c>
      <c r="I981" s="903" t="s">
        <v>3386</v>
      </c>
      <c r="J981" s="899"/>
      <c r="U981" s="1023"/>
    </row>
    <row r="982" spans="2:21">
      <c r="B982" s="1038"/>
      <c r="C982" s="1039"/>
      <c r="D982" s="1039"/>
      <c r="E982" s="1039"/>
      <c r="F982" s="1039"/>
      <c r="G982" s="923" t="s">
        <v>1108</v>
      </c>
      <c r="H982" s="921"/>
      <c r="I982" s="896" t="s">
        <v>6801</v>
      </c>
      <c r="J982" s="897"/>
      <c r="U982" s="1023"/>
    </row>
    <row r="983" spans="2:21" ht="22.5">
      <c r="B983" s="1038"/>
      <c r="C983" s="1039"/>
      <c r="D983" s="1039"/>
      <c r="E983" s="1039"/>
      <c r="F983" s="1039"/>
      <c r="G983" s="1050"/>
      <c r="H983" s="903" t="s">
        <v>1099</v>
      </c>
      <c r="I983" s="903" t="s">
        <v>3435</v>
      </c>
      <c r="J983" s="899"/>
      <c r="U983" s="1023"/>
    </row>
    <row r="984" spans="2:21" ht="22.5">
      <c r="B984" s="1038"/>
      <c r="C984" s="1039"/>
      <c r="D984" s="1039"/>
      <c r="E984" s="1039"/>
      <c r="F984" s="1039"/>
      <c r="G984" s="1050"/>
      <c r="H984" s="903" t="s">
        <v>1044</v>
      </c>
      <c r="I984" s="903" t="s">
        <v>3436</v>
      </c>
      <c r="J984" s="899"/>
      <c r="U984" s="1023"/>
    </row>
    <row r="985" spans="2:21" ht="22.5">
      <c r="B985" s="1038"/>
      <c r="C985" s="1039"/>
      <c r="D985" s="1039"/>
      <c r="E985" s="1039"/>
      <c r="F985" s="1039"/>
      <c r="G985" s="1050"/>
      <c r="H985" s="903" t="s">
        <v>1045</v>
      </c>
      <c r="I985" s="903" t="s">
        <v>3437</v>
      </c>
      <c r="J985" s="899"/>
      <c r="U985" s="1023"/>
    </row>
    <row r="986" spans="2:21" ht="22.5">
      <c r="B986" s="1038"/>
      <c r="C986" s="1039"/>
      <c r="D986" s="1039"/>
      <c r="E986" s="1039"/>
      <c r="F986" s="1039"/>
      <c r="G986" s="1052"/>
      <c r="H986" s="903" t="s">
        <v>1046</v>
      </c>
      <c r="I986" s="903" t="s">
        <v>3444</v>
      </c>
      <c r="J986" s="899"/>
      <c r="U986" s="1023"/>
    </row>
    <row r="987" spans="2:21" ht="33.75">
      <c r="B987" s="1038"/>
      <c r="C987" s="1039"/>
      <c r="D987" s="1039"/>
      <c r="E987" s="1039"/>
      <c r="F987" s="1039"/>
      <c r="G987" s="1039"/>
      <c r="H987" s="1039"/>
      <c r="I987" s="903" t="s">
        <v>3393</v>
      </c>
      <c r="J987" s="899"/>
      <c r="U987" s="1023"/>
    </row>
    <row r="988" spans="2:21">
      <c r="B988" s="1042" t="s">
        <v>1109</v>
      </c>
      <c r="C988" s="1043"/>
      <c r="D988" s="1043"/>
      <c r="E988" s="1043"/>
      <c r="F988" s="1043"/>
      <c r="G988" s="1043"/>
      <c r="H988" s="1043"/>
      <c r="I988" s="880" t="s">
        <v>6801</v>
      </c>
      <c r="J988" s="893"/>
      <c r="U988" s="1023"/>
    </row>
    <row r="989" spans="2:21">
      <c r="B989" s="1045"/>
      <c r="C989" s="1046" t="s">
        <v>1050</v>
      </c>
      <c r="D989" s="1046"/>
      <c r="E989" s="1046"/>
      <c r="F989" s="1046"/>
      <c r="G989" s="1046"/>
      <c r="H989" s="1046"/>
      <c r="I989" s="890" t="s">
        <v>6801</v>
      </c>
      <c r="J989" s="891"/>
      <c r="U989" s="1023"/>
    </row>
    <row r="990" spans="2:21" ht="56.25">
      <c r="B990" s="1037"/>
      <c r="C990" s="884"/>
      <c r="D990" s="884"/>
      <c r="E990" s="884"/>
      <c r="F990" s="884"/>
      <c r="G990" s="884"/>
      <c r="H990" s="884"/>
      <c r="I990" s="773" t="s">
        <v>3445</v>
      </c>
      <c r="J990" s="889"/>
      <c r="U990" s="1023"/>
    </row>
    <row r="991" spans="2:21">
      <c r="B991" s="1037"/>
      <c r="C991" s="884" t="s">
        <v>1051</v>
      </c>
      <c r="D991" s="884"/>
      <c r="E991" s="884"/>
      <c r="F991" s="884"/>
      <c r="G991" s="884"/>
      <c r="H991" s="884"/>
      <c r="I991" s="773" t="s">
        <v>6801</v>
      </c>
      <c r="J991" s="889"/>
      <c r="U991" s="1023"/>
    </row>
    <row r="992" spans="2:21" ht="33.75">
      <c r="B992" s="1037"/>
      <c r="C992" s="884"/>
      <c r="D992" s="884"/>
      <c r="E992" s="884"/>
      <c r="F992" s="884"/>
      <c r="G992" s="884"/>
      <c r="H992" s="884"/>
      <c r="I992" s="773" t="s">
        <v>3446</v>
      </c>
      <c r="J992" s="889"/>
      <c r="U992" s="1023"/>
    </row>
    <row r="993" spans="2:21" ht="56.25">
      <c r="B993" s="1037"/>
      <c r="C993" s="884"/>
      <c r="D993" s="884"/>
      <c r="E993" s="884"/>
      <c r="F993" s="884"/>
      <c r="G993" s="884"/>
      <c r="H993" s="884"/>
      <c r="I993" s="773" t="s">
        <v>3447</v>
      </c>
      <c r="J993" s="889"/>
      <c r="U993" s="1023"/>
    </row>
    <row r="994" spans="2:21">
      <c r="B994" s="1037"/>
      <c r="C994" s="884"/>
      <c r="D994" s="884"/>
      <c r="E994" s="884"/>
      <c r="F994" s="884"/>
      <c r="G994" s="884"/>
      <c r="H994" s="884"/>
      <c r="I994" s="773" t="s">
        <v>6801</v>
      </c>
      <c r="J994" s="889"/>
      <c r="U994" s="1023"/>
    </row>
    <row r="995" spans="2:21">
      <c r="B995" s="1054"/>
      <c r="C995" s="777"/>
      <c r="D995" s="777"/>
      <c r="E995" s="777"/>
      <c r="F995" s="777"/>
      <c r="G995" s="1057" t="s">
        <v>1110</v>
      </c>
      <c r="H995" s="1057"/>
      <c r="I995" s="775" t="s">
        <v>6801</v>
      </c>
      <c r="J995" s="901"/>
      <c r="U995" s="1023"/>
    </row>
    <row r="996" spans="2:21">
      <c r="B996" s="1038"/>
      <c r="C996" s="1039"/>
      <c r="D996" s="1039"/>
      <c r="E996" s="1039"/>
      <c r="F996" s="1078"/>
      <c r="G996" s="1058" t="s">
        <v>1111</v>
      </c>
      <c r="H996" s="1059"/>
      <c r="I996" s="894" t="s">
        <v>6801</v>
      </c>
      <c r="J996" s="895"/>
      <c r="U996" s="1023"/>
    </row>
    <row r="997" spans="2:21">
      <c r="B997" s="1038"/>
      <c r="C997" s="1039"/>
      <c r="D997" s="1039"/>
      <c r="E997" s="1039"/>
      <c r="F997" s="1078"/>
      <c r="G997" s="919" t="s">
        <v>1054</v>
      </c>
      <c r="H997" s="921"/>
      <c r="I997" s="896" t="s">
        <v>6801</v>
      </c>
      <c r="J997" s="897"/>
      <c r="U997" s="1023"/>
    </row>
    <row r="998" spans="2:21" ht="33.75">
      <c r="B998" s="1038"/>
      <c r="C998" s="1039"/>
      <c r="D998" s="1039"/>
      <c r="E998" s="1039"/>
      <c r="F998" s="1078"/>
      <c r="G998" s="920"/>
      <c r="H998" s="1062" t="s">
        <v>1112</v>
      </c>
      <c r="I998" s="903" t="s">
        <v>3448</v>
      </c>
      <c r="J998" s="899"/>
      <c r="U998" s="1023"/>
    </row>
    <row r="999" spans="2:21">
      <c r="B999" s="1038"/>
      <c r="C999" s="1039"/>
      <c r="D999" s="1039"/>
      <c r="E999" s="1039"/>
      <c r="F999" s="1078"/>
      <c r="G999" s="919" t="s">
        <v>1113</v>
      </c>
      <c r="H999" s="921"/>
      <c r="I999" s="896" t="s">
        <v>6801</v>
      </c>
      <c r="J999" s="897"/>
      <c r="U999" s="1023"/>
    </row>
    <row r="1000" spans="2:21" ht="33.75">
      <c r="B1000" s="1038"/>
      <c r="C1000" s="1039"/>
      <c r="D1000" s="1039"/>
      <c r="E1000" s="1039"/>
      <c r="F1000" s="1078"/>
      <c r="G1000" s="920"/>
      <c r="H1000" s="1062" t="s">
        <v>1112</v>
      </c>
      <c r="I1000" s="903" t="s">
        <v>3449</v>
      </c>
      <c r="J1000" s="899"/>
      <c r="U1000" s="1023"/>
    </row>
    <row r="1001" spans="2:21">
      <c r="B1001" s="1038"/>
      <c r="C1001" s="1039"/>
      <c r="D1001" s="1039"/>
      <c r="E1001" s="1039"/>
      <c r="F1001" s="1078"/>
      <c r="G1001" s="919" t="s">
        <v>1114</v>
      </c>
      <c r="H1001" s="921"/>
      <c r="I1001" s="896" t="s">
        <v>6801</v>
      </c>
      <c r="J1001" s="897"/>
      <c r="U1001" s="1023"/>
    </row>
    <row r="1002" spans="2:21" ht="56.25">
      <c r="B1002" s="1038"/>
      <c r="C1002" s="1039"/>
      <c r="D1002" s="1039"/>
      <c r="E1002" s="1039"/>
      <c r="F1002" s="1078"/>
      <c r="G1002" s="920"/>
      <c r="H1002" s="1062" t="s">
        <v>1112</v>
      </c>
      <c r="I1002" s="903" t="s">
        <v>3450</v>
      </c>
      <c r="J1002" s="899"/>
      <c r="U1002" s="1023"/>
    </row>
    <row r="1003" spans="2:21">
      <c r="B1003" s="1038"/>
      <c r="C1003" s="1039"/>
      <c r="D1003" s="1039"/>
      <c r="E1003" s="1039"/>
      <c r="F1003" s="1078"/>
      <c r="G1003" s="919" t="s">
        <v>1115</v>
      </c>
      <c r="H1003" s="921"/>
      <c r="I1003" s="896" t="s">
        <v>6801</v>
      </c>
      <c r="J1003" s="897"/>
      <c r="U1003" s="1023"/>
    </row>
    <row r="1004" spans="2:21" ht="22.5">
      <c r="B1004" s="1038"/>
      <c r="C1004" s="1039"/>
      <c r="D1004" s="1039"/>
      <c r="E1004" s="1039"/>
      <c r="F1004" s="1078"/>
      <c r="G1004" s="920"/>
      <c r="H1004" s="1062" t="s">
        <v>1112</v>
      </c>
      <c r="I1004" s="903" t="s">
        <v>3451</v>
      </c>
      <c r="J1004" s="899"/>
      <c r="U1004" s="1023"/>
    </row>
    <row r="1005" spans="2:21">
      <c r="B1005" s="1038"/>
      <c r="C1005" s="1039"/>
      <c r="D1005" s="1039"/>
      <c r="E1005" s="1039"/>
      <c r="F1005" s="1078"/>
      <c r="G1005" s="919" t="s">
        <v>1061</v>
      </c>
      <c r="H1005" s="921"/>
      <c r="I1005" s="896" t="s">
        <v>6801</v>
      </c>
      <c r="J1005" s="897"/>
      <c r="U1005" s="1023"/>
    </row>
    <row r="1006" spans="2:21" ht="22.5">
      <c r="B1006" s="1038"/>
      <c r="C1006" s="1039"/>
      <c r="D1006" s="1039"/>
      <c r="E1006" s="1039"/>
      <c r="F1006" s="1078"/>
      <c r="G1006" s="920"/>
      <c r="H1006" s="1062" t="s">
        <v>1112</v>
      </c>
      <c r="I1006" s="903" t="s">
        <v>3452</v>
      </c>
      <c r="J1006" s="899"/>
      <c r="U1006" s="1023"/>
    </row>
    <row r="1007" spans="2:21">
      <c r="B1007" s="1038"/>
      <c r="C1007" s="1039"/>
      <c r="D1007" s="1039"/>
      <c r="E1007" s="1039"/>
      <c r="F1007" s="1078"/>
      <c r="G1007" s="919" t="s">
        <v>1062</v>
      </c>
      <c r="H1007" s="921"/>
      <c r="I1007" s="896" t="s">
        <v>6801</v>
      </c>
      <c r="J1007" s="897"/>
      <c r="U1007" s="1023"/>
    </row>
    <row r="1008" spans="2:21" ht="22.5">
      <c r="B1008" s="1038"/>
      <c r="C1008" s="1039"/>
      <c r="D1008" s="1039"/>
      <c r="E1008" s="1039"/>
      <c r="F1008" s="1078"/>
      <c r="G1008" s="920"/>
      <c r="H1008" s="1062" t="s">
        <v>1112</v>
      </c>
      <c r="I1008" s="903" t="s">
        <v>3452</v>
      </c>
      <c r="J1008" s="899"/>
      <c r="U1008" s="1023"/>
    </row>
    <row r="1009" spans="2:21">
      <c r="B1009" s="1038"/>
      <c r="C1009" s="1039"/>
      <c r="D1009" s="1039"/>
      <c r="E1009" s="1039"/>
      <c r="F1009" s="1078"/>
      <c r="G1009" s="919" t="s">
        <v>1116</v>
      </c>
      <c r="H1009" s="921"/>
      <c r="I1009" s="896" t="s">
        <v>6801</v>
      </c>
      <c r="J1009" s="897"/>
      <c r="U1009" s="1023"/>
    </row>
    <row r="1010" spans="2:21" ht="22.5">
      <c r="B1010" s="1064"/>
      <c r="C1010" s="1065"/>
      <c r="D1010" s="1065"/>
      <c r="E1010" s="1065"/>
      <c r="F1010" s="1079"/>
      <c r="G1010" s="920"/>
      <c r="H1010" s="1062" t="s">
        <v>1112</v>
      </c>
      <c r="I1010" s="903" t="s">
        <v>3453</v>
      </c>
      <c r="J1010" s="899"/>
      <c r="U1010" s="1023"/>
    </row>
    <row r="1011" spans="2:21">
      <c r="B1011" s="1042" t="s">
        <v>1117</v>
      </c>
      <c r="C1011" s="1043"/>
      <c r="D1011" s="1043"/>
      <c r="E1011" s="1043"/>
      <c r="F1011" s="1043"/>
      <c r="G1011" s="1043"/>
      <c r="H1011" s="1043"/>
      <c r="I1011" s="880" t="s">
        <v>6801</v>
      </c>
      <c r="J1011" s="893"/>
      <c r="U1011" s="1023"/>
    </row>
    <row r="1012" spans="2:21" ht="56.25">
      <c r="B1012" s="1045"/>
      <c r="C1012" s="1046"/>
      <c r="D1012" s="1046"/>
      <c r="E1012" s="1046"/>
      <c r="F1012" s="1046"/>
      <c r="G1012" s="1046"/>
      <c r="H1012" s="1046"/>
      <c r="I1012" s="890" t="s">
        <v>3179</v>
      </c>
      <c r="J1012" s="891"/>
      <c r="U1012" s="1023"/>
    </row>
    <row r="1013" spans="2:21" ht="191.25">
      <c r="B1013" s="1037"/>
      <c r="C1013" s="884"/>
      <c r="D1013" s="884"/>
      <c r="E1013" s="884"/>
      <c r="F1013" s="884"/>
      <c r="G1013" s="884"/>
      <c r="H1013" s="884"/>
      <c r="I1013" s="773" t="s">
        <v>3412</v>
      </c>
      <c r="J1013" s="889"/>
      <c r="U1013" s="1023"/>
    </row>
    <row r="1014" spans="2:21">
      <c r="B1014" s="1054"/>
      <c r="C1014" s="777"/>
      <c r="D1014" s="777"/>
      <c r="E1014" s="777"/>
      <c r="F1014" s="777"/>
      <c r="G1014" s="777"/>
      <c r="H1014" s="777"/>
      <c r="I1014" s="775" t="s">
        <v>6801</v>
      </c>
      <c r="J1014" s="901"/>
      <c r="U1014" s="1023"/>
    </row>
    <row r="1015" spans="2:21">
      <c r="B1015" s="1040" t="s">
        <v>1118</v>
      </c>
      <c r="C1015" s="1041"/>
      <c r="D1015" s="1041"/>
      <c r="E1015" s="1041"/>
      <c r="F1015" s="1041"/>
      <c r="G1015" s="1041"/>
      <c r="H1015" s="1041"/>
      <c r="I1015" s="924" t="s">
        <v>6801</v>
      </c>
      <c r="J1015" s="886"/>
      <c r="U1015" s="1023"/>
    </row>
    <row r="1016" spans="2:21">
      <c r="B1016" s="1042" t="s">
        <v>1119</v>
      </c>
      <c r="C1016" s="1043"/>
      <c r="D1016" s="1043"/>
      <c r="E1016" s="1043"/>
      <c r="F1016" s="1043"/>
      <c r="G1016" s="1043"/>
      <c r="H1016" s="1043"/>
      <c r="I1016" s="925" t="s">
        <v>6801</v>
      </c>
      <c r="J1016" s="893"/>
      <c r="U1016" s="1023"/>
    </row>
    <row r="1017" spans="2:21" ht="45">
      <c r="B1017" s="1045"/>
      <c r="C1017" s="1046"/>
      <c r="D1017" s="1046"/>
      <c r="E1017" s="1046"/>
      <c r="F1017" s="1046"/>
      <c r="G1017" s="1046"/>
      <c r="H1017" s="1046"/>
      <c r="I1017" s="890" t="s">
        <v>3454</v>
      </c>
      <c r="J1017" s="891"/>
      <c r="U1017" s="1023"/>
    </row>
    <row r="1018" spans="2:21" ht="45">
      <c r="B1018" s="1037"/>
      <c r="C1018" s="884"/>
      <c r="D1018" s="884"/>
      <c r="E1018" s="884"/>
      <c r="F1018" s="884"/>
      <c r="G1018" s="884"/>
      <c r="H1018" s="884"/>
      <c r="I1018" s="773" t="s">
        <v>3455</v>
      </c>
      <c r="J1018" s="889"/>
      <c r="U1018" s="1023"/>
    </row>
    <row r="1019" spans="2:21" ht="33.75">
      <c r="B1019" s="1037"/>
      <c r="C1019" s="884"/>
      <c r="D1019" s="884"/>
      <c r="E1019" s="884"/>
      <c r="F1019" s="884"/>
      <c r="G1019" s="884"/>
      <c r="H1019" s="884"/>
      <c r="I1019" s="773" t="s">
        <v>3456</v>
      </c>
      <c r="J1019" s="889"/>
      <c r="U1019" s="1023"/>
    </row>
    <row r="1020" spans="2:21" ht="56.25">
      <c r="B1020" s="1037"/>
      <c r="C1020" s="884"/>
      <c r="D1020" s="884"/>
      <c r="E1020" s="884"/>
      <c r="F1020" s="884"/>
      <c r="G1020" s="884"/>
      <c r="H1020" s="884"/>
      <c r="I1020" s="773" t="s">
        <v>3457</v>
      </c>
      <c r="J1020" s="889"/>
      <c r="U1020" s="1023"/>
    </row>
    <row r="1021" spans="2:21" ht="45">
      <c r="B1021" s="1037"/>
      <c r="C1021" s="884"/>
      <c r="D1021" s="884"/>
      <c r="E1021" s="884"/>
      <c r="F1021" s="884"/>
      <c r="G1021" s="884"/>
      <c r="H1021" s="884"/>
      <c r="I1021" s="773" t="s">
        <v>3458</v>
      </c>
      <c r="J1021" s="889"/>
      <c r="U1021" s="1023"/>
    </row>
    <row r="1022" spans="2:21" ht="22.5">
      <c r="B1022" s="1037"/>
      <c r="C1022" s="884"/>
      <c r="D1022" s="884"/>
      <c r="E1022" s="884"/>
      <c r="F1022" s="884"/>
      <c r="G1022" s="884"/>
      <c r="H1022" s="884"/>
      <c r="I1022" s="773" t="s">
        <v>3459</v>
      </c>
      <c r="J1022" s="889"/>
      <c r="U1022" s="1023"/>
    </row>
    <row r="1023" spans="2:21" ht="33.75">
      <c r="B1023" s="1037"/>
      <c r="C1023" s="884"/>
      <c r="D1023" s="884"/>
      <c r="E1023" s="884"/>
      <c r="F1023" s="884"/>
      <c r="G1023" s="884"/>
      <c r="H1023" s="884"/>
      <c r="I1023" s="773" t="s">
        <v>3460</v>
      </c>
      <c r="J1023" s="889"/>
      <c r="U1023" s="1023"/>
    </row>
    <row r="1024" spans="2:21" ht="22.5">
      <c r="B1024" s="1037"/>
      <c r="C1024" s="884"/>
      <c r="D1024" s="884"/>
      <c r="E1024" s="884"/>
      <c r="F1024" s="884"/>
      <c r="G1024" s="884"/>
      <c r="H1024" s="884"/>
      <c r="I1024" s="773" t="s">
        <v>3461</v>
      </c>
      <c r="J1024" s="889"/>
      <c r="U1024" s="1023"/>
    </row>
    <row r="1025" spans="2:21" ht="45">
      <c r="B1025" s="1037"/>
      <c r="C1025" s="884"/>
      <c r="D1025" s="884"/>
      <c r="E1025" s="884"/>
      <c r="F1025" s="884"/>
      <c r="G1025" s="884"/>
      <c r="H1025" s="884"/>
      <c r="I1025" s="773" t="s">
        <v>3462</v>
      </c>
      <c r="J1025" s="889"/>
      <c r="U1025" s="1023"/>
    </row>
    <row r="1026" spans="2:21" ht="22.5">
      <c r="B1026" s="1037"/>
      <c r="C1026" s="884"/>
      <c r="D1026" s="884"/>
      <c r="E1026" s="884"/>
      <c r="F1026" s="884"/>
      <c r="G1026" s="884"/>
      <c r="H1026" s="884"/>
      <c r="I1026" s="773" t="s">
        <v>3463</v>
      </c>
      <c r="J1026" s="889"/>
      <c r="U1026" s="1023"/>
    </row>
    <row r="1027" spans="2:21" ht="45">
      <c r="B1027" s="1037"/>
      <c r="C1027" s="884"/>
      <c r="D1027" s="884"/>
      <c r="E1027" s="884"/>
      <c r="F1027" s="884"/>
      <c r="G1027" s="884"/>
      <c r="H1027" s="884"/>
      <c r="I1027" s="773" t="s">
        <v>3464</v>
      </c>
      <c r="J1027" s="889"/>
      <c r="U1027" s="1023"/>
    </row>
    <row r="1028" spans="2:21" ht="22.5">
      <c r="B1028" s="1037"/>
      <c r="C1028" s="884"/>
      <c r="D1028" s="884"/>
      <c r="E1028" s="884"/>
      <c r="F1028" s="884"/>
      <c r="G1028" s="884"/>
      <c r="H1028" s="884"/>
      <c r="I1028" s="773" t="s">
        <v>3465</v>
      </c>
      <c r="J1028" s="889"/>
      <c r="U1028" s="1023"/>
    </row>
    <row r="1029" spans="2:21" ht="56.25">
      <c r="B1029" s="1037"/>
      <c r="C1029" s="884"/>
      <c r="D1029" s="884"/>
      <c r="E1029" s="884"/>
      <c r="F1029" s="884"/>
      <c r="G1029" s="884"/>
      <c r="H1029" s="884"/>
      <c r="I1029" s="773" t="s">
        <v>3466</v>
      </c>
      <c r="J1029" s="889"/>
      <c r="U1029" s="1023"/>
    </row>
    <row r="1030" spans="2:21" ht="67.5">
      <c r="B1030" s="1037"/>
      <c r="C1030" s="884"/>
      <c r="D1030" s="884"/>
      <c r="E1030" s="884"/>
      <c r="F1030" s="884"/>
      <c r="G1030" s="884"/>
      <c r="H1030" s="884"/>
      <c r="I1030" s="773" t="s">
        <v>3467</v>
      </c>
      <c r="J1030" s="889"/>
      <c r="U1030" s="1023"/>
    </row>
    <row r="1031" spans="2:21">
      <c r="B1031" s="1054"/>
      <c r="C1031" s="777"/>
      <c r="D1031" s="777"/>
      <c r="E1031" s="777"/>
      <c r="F1031" s="777"/>
      <c r="G1031" s="777"/>
      <c r="H1031" s="777"/>
      <c r="I1031" s="775" t="s">
        <v>6801</v>
      </c>
      <c r="J1031" s="901"/>
      <c r="U1031" s="1023"/>
    </row>
    <row r="1032" spans="2:21">
      <c r="B1032" s="1040" t="s">
        <v>1120</v>
      </c>
      <c r="C1032" s="1041"/>
      <c r="D1032" s="1041"/>
      <c r="E1032" s="1041"/>
      <c r="F1032" s="1041"/>
      <c r="G1032" s="1041"/>
      <c r="H1032" s="1041"/>
      <c r="I1032" s="878" t="s">
        <v>6801</v>
      </c>
      <c r="J1032" s="886"/>
      <c r="U1032" s="1023"/>
    </row>
    <row r="1033" spans="2:21">
      <c r="B1033" s="1042" t="s">
        <v>1121</v>
      </c>
      <c r="C1033" s="1043"/>
      <c r="D1033" s="1043"/>
      <c r="E1033" s="1043"/>
      <c r="F1033" s="1043"/>
      <c r="G1033" s="1043"/>
      <c r="H1033" s="1043"/>
      <c r="I1033" s="880" t="s">
        <v>6801</v>
      </c>
      <c r="J1033" s="893"/>
      <c r="U1033" s="1023"/>
    </row>
    <row r="1034" spans="2:21" ht="135">
      <c r="B1034" s="1045"/>
      <c r="C1034" s="1046"/>
      <c r="D1034" s="1046"/>
      <c r="E1034" s="1046"/>
      <c r="F1034" s="1046"/>
      <c r="G1034" s="1046"/>
      <c r="H1034" s="1046"/>
      <c r="I1034" s="890" t="s">
        <v>3468</v>
      </c>
      <c r="J1034" s="891"/>
      <c r="U1034" s="1023"/>
    </row>
    <row r="1035" spans="2:21" ht="45">
      <c r="B1035" s="1037"/>
      <c r="C1035" s="884"/>
      <c r="D1035" s="884"/>
      <c r="E1035" s="884"/>
      <c r="F1035" s="884"/>
      <c r="G1035" s="884"/>
      <c r="H1035" s="884"/>
      <c r="I1035" s="773" t="s">
        <v>3469</v>
      </c>
      <c r="J1035" s="889"/>
      <c r="U1035" s="1023"/>
    </row>
    <row r="1036" spans="2:21" ht="90">
      <c r="B1036" s="1037"/>
      <c r="C1036" s="884"/>
      <c r="D1036" s="884"/>
      <c r="E1036" s="884"/>
      <c r="F1036" s="884"/>
      <c r="G1036" s="884"/>
      <c r="H1036" s="884"/>
      <c r="I1036" s="773" t="s">
        <v>3470</v>
      </c>
      <c r="J1036" s="889"/>
      <c r="U1036" s="1023"/>
    </row>
    <row r="1037" spans="2:21" ht="45">
      <c r="B1037" s="1037"/>
      <c r="C1037" s="884"/>
      <c r="D1037" s="884"/>
      <c r="E1037" s="884"/>
      <c r="F1037" s="884"/>
      <c r="G1037" s="884"/>
      <c r="H1037" s="884"/>
      <c r="I1037" s="773" t="s">
        <v>6839</v>
      </c>
      <c r="J1037" s="889"/>
      <c r="U1037" s="1023"/>
    </row>
    <row r="1038" spans="2:21" ht="45">
      <c r="B1038" s="1037"/>
      <c r="C1038" s="884"/>
      <c r="D1038" s="884"/>
      <c r="E1038" s="884"/>
      <c r="F1038" s="884"/>
      <c r="G1038" s="884"/>
      <c r="H1038" s="884"/>
      <c r="I1038" s="773" t="s">
        <v>3471</v>
      </c>
      <c r="J1038" s="889"/>
      <c r="U1038" s="1023"/>
    </row>
    <row r="1039" spans="2:21" ht="56.25">
      <c r="B1039" s="1037"/>
      <c r="C1039" s="884"/>
      <c r="D1039" s="884"/>
      <c r="E1039" s="884"/>
      <c r="F1039" s="884"/>
      <c r="G1039" s="884"/>
      <c r="H1039" s="884"/>
      <c r="I1039" s="773" t="s">
        <v>3472</v>
      </c>
      <c r="J1039" s="889"/>
      <c r="U1039" s="1023"/>
    </row>
    <row r="1040" spans="2:21" ht="56.25">
      <c r="B1040" s="1037"/>
      <c r="C1040" s="884"/>
      <c r="D1040" s="884"/>
      <c r="E1040" s="884"/>
      <c r="F1040" s="884"/>
      <c r="G1040" s="884"/>
      <c r="H1040" s="884"/>
      <c r="I1040" s="773" t="s">
        <v>3473</v>
      </c>
      <c r="J1040" s="889"/>
      <c r="U1040" s="1023"/>
    </row>
    <row r="1041" spans="2:21" ht="78.75">
      <c r="B1041" s="1037"/>
      <c r="C1041" s="884"/>
      <c r="D1041" s="884"/>
      <c r="E1041" s="884"/>
      <c r="F1041" s="884"/>
      <c r="G1041" s="884"/>
      <c r="H1041" s="884"/>
      <c r="I1041" s="773" t="s">
        <v>3474</v>
      </c>
      <c r="J1041" s="889"/>
      <c r="U1041" s="1023"/>
    </row>
    <row r="1042" spans="2:21" ht="45">
      <c r="B1042" s="1037"/>
      <c r="C1042" s="884"/>
      <c r="D1042" s="884"/>
      <c r="E1042" s="884"/>
      <c r="F1042" s="884"/>
      <c r="G1042" s="884"/>
      <c r="H1042" s="884"/>
      <c r="I1042" s="773" t="s">
        <v>3475</v>
      </c>
      <c r="J1042" s="889"/>
      <c r="U1042" s="1023"/>
    </row>
    <row r="1043" spans="2:21">
      <c r="B1043" s="1054"/>
      <c r="C1043" s="777"/>
      <c r="D1043" s="777"/>
      <c r="E1043" s="777"/>
      <c r="F1043" s="777"/>
      <c r="G1043" s="777"/>
      <c r="H1043" s="777"/>
      <c r="I1043" s="775" t="s">
        <v>6801</v>
      </c>
      <c r="J1043" s="901"/>
      <c r="U1043" s="1023"/>
    </row>
    <row r="1044" spans="2:21">
      <c r="B1044" s="1042" t="s">
        <v>1122</v>
      </c>
      <c r="C1044" s="1043"/>
      <c r="D1044" s="1043"/>
      <c r="E1044" s="1043"/>
      <c r="F1044" s="1043"/>
      <c r="G1044" s="1043"/>
      <c r="H1044" s="1043"/>
      <c r="I1044" s="880" t="s">
        <v>6801</v>
      </c>
      <c r="J1044" s="893"/>
      <c r="U1044" s="1023"/>
    </row>
    <row r="1045" spans="2:21" ht="33.75">
      <c r="B1045" s="1045"/>
      <c r="C1045" s="1046"/>
      <c r="D1045" s="1046"/>
      <c r="E1045" s="1046"/>
      <c r="F1045" s="1046"/>
      <c r="G1045" s="1046"/>
      <c r="H1045" s="1046"/>
      <c r="I1045" s="890" t="s">
        <v>3476</v>
      </c>
      <c r="J1045" s="891"/>
      <c r="U1045" s="1023"/>
    </row>
    <row r="1046" spans="2:21" ht="56.25">
      <c r="B1046" s="1037"/>
      <c r="C1046" s="884"/>
      <c r="D1046" s="884"/>
      <c r="E1046" s="884"/>
      <c r="F1046" s="884"/>
      <c r="G1046" s="884"/>
      <c r="H1046" s="884"/>
      <c r="I1046" s="773" t="s">
        <v>3477</v>
      </c>
      <c r="J1046" s="889"/>
      <c r="U1046" s="1023"/>
    </row>
    <row r="1047" spans="2:21">
      <c r="B1047" s="1054"/>
      <c r="C1047" s="777"/>
      <c r="D1047" s="777"/>
      <c r="E1047" s="777"/>
      <c r="F1047" s="777"/>
      <c r="G1047" s="777"/>
      <c r="H1047" s="777"/>
      <c r="I1047" s="775" t="s">
        <v>6801</v>
      </c>
      <c r="J1047" s="901"/>
      <c r="U1047" s="1023"/>
    </row>
    <row r="1048" spans="2:21">
      <c r="B1048" s="1042" t="s">
        <v>1123</v>
      </c>
      <c r="C1048" s="1043"/>
      <c r="D1048" s="1043"/>
      <c r="E1048" s="1043"/>
      <c r="F1048" s="1043"/>
      <c r="G1048" s="1043"/>
      <c r="H1048" s="1043"/>
      <c r="I1048" s="880" t="s">
        <v>6801</v>
      </c>
      <c r="J1048" s="893"/>
      <c r="U1048" s="1023"/>
    </row>
    <row r="1049" spans="2:21" ht="112.5">
      <c r="B1049" s="1045"/>
      <c r="C1049" s="1046"/>
      <c r="D1049" s="1046"/>
      <c r="E1049" s="1046"/>
      <c r="F1049" s="1046"/>
      <c r="G1049" s="1046"/>
      <c r="H1049" s="1046"/>
      <c r="I1049" s="890" t="s">
        <v>3478</v>
      </c>
      <c r="J1049" s="891"/>
      <c r="U1049" s="1023"/>
    </row>
    <row r="1050" spans="2:21" ht="56.25">
      <c r="B1050" s="1037"/>
      <c r="C1050" s="884"/>
      <c r="D1050" s="884"/>
      <c r="E1050" s="884"/>
      <c r="F1050" s="884"/>
      <c r="G1050" s="884"/>
      <c r="H1050" s="884"/>
      <c r="I1050" s="773" t="s">
        <v>3479</v>
      </c>
      <c r="J1050" s="889"/>
      <c r="U1050" s="1023"/>
    </row>
    <row r="1051" spans="2:21">
      <c r="B1051" s="1054"/>
      <c r="C1051" s="777"/>
      <c r="D1051" s="777"/>
      <c r="E1051" s="777"/>
      <c r="F1051" s="777"/>
      <c r="G1051" s="777"/>
      <c r="H1051" s="777"/>
      <c r="I1051" s="775" t="s">
        <v>6801</v>
      </c>
      <c r="J1051" s="901"/>
      <c r="U1051" s="1023"/>
    </row>
    <row r="1052" spans="2:21">
      <c r="B1052" s="1080" t="s">
        <v>1124</v>
      </c>
      <c r="C1052" s="1041"/>
      <c r="D1052" s="1041"/>
      <c r="E1052" s="1041"/>
      <c r="F1052" s="1041"/>
      <c r="G1052" s="1041"/>
      <c r="H1052" s="1041"/>
      <c r="I1052" s="878" t="s">
        <v>6801</v>
      </c>
      <c r="J1052" s="886"/>
      <c r="U1052" s="1023"/>
    </row>
    <row r="1053" spans="2:21">
      <c r="B1053" s="1081" t="s">
        <v>1125</v>
      </c>
      <c r="C1053" s="1043"/>
      <c r="D1053" s="1043"/>
      <c r="E1053" s="1043"/>
      <c r="F1053" s="1043"/>
      <c r="G1053" s="1043"/>
      <c r="H1053" s="1043"/>
      <c r="I1053" s="880" t="s">
        <v>6801</v>
      </c>
      <c r="J1053" s="893"/>
      <c r="U1053" s="1023"/>
    </row>
    <row r="1054" spans="2:21" ht="67.5">
      <c r="B1054" s="1082"/>
      <c r="C1054" s="1046"/>
      <c r="D1054" s="1046"/>
      <c r="E1054" s="1046"/>
      <c r="F1054" s="1046"/>
      <c r="G1054" s="1046"/>
      <c r="H1054" s="1046"/>
      <c r="I1054" s="890" t="s">
        <v>3480</v>
      </c>
      <c r="J1054" s="891"/>
      <c r="U1054" s="1023"/>
    </row>
    <row r="1055" spans="2:21" ht="112.5">
      <c r="B1055" s="1083"/>
      <c r="C1055" s="884"/>
      <c r="D1055" s="884"/>
      <c r="E1055" s="884"/>
      <c r="F1055" s="884"/>
      <c r="G1055" s="884"/>
      <c r="H1055" s="884"/>
      <c r="I1055" s="773" t="s">
        <v>3481</v>
      </c>
      <c r="J1055" s="889"/>
      <c r="U1055" s="1023"/>
    </row>
    <row r="1056" spans="2:21" ht="33.75">
      <c r="B1056" s="1083"/>
      <c r="C1056" s="884"/>
      <c r="D1056" s="884"/>
      <c r="E1056" s="1084"/>
      <c r="F1056" s="884"/>
      <c r="G1056" s="884"/>
      <c r="H1056" s="884"/>
      <c r="I1056" s="773" t="s">
        <v>3482</v>
      </c>
      <c r="J1056" s="889"/>
      <c r="U1056" s="1023"/>
    </row>
    <row r="1057" spans="2:21">
      <c r="B1057" s="1083"/>
      <c r="C1057" s="884" t="s">
        <v>1126</v>
      </c>
      <c r="D1057" s="884"/>
      <c r="E1057" s="1084"/>
      <c r="F1057" s="884"/>
      <c r="G1057" s="884"/>
      <c r="H1057" s="884"/>
      <c r="I1057" s="773" t="s">
        <v>6801</v>
      </c>
      <c r="J1057" s="889"/>
      <c r="U1057" s="1023"/>
    </row>
    <row r="1058" spans="2:21">
      <c r="B1058" s="1083"/>
      <c r="C1058" s="1084" t="s">
        <v>1127</v>
      </c>
      <c r="D1058" s="884"/>
      <c r="E1058" s="884"/>
      <c r="F1058" s="884"/>
      <c r="G1058" s="884"/>
      <c r="H1058" s="884"/>
      <c r="I1058" s="773" t="s">
        <v>6801</v>
      </c>
      <c r="J1058" s="889"/>
      <c r="U1058" s="1023"/>
    </row>
    <row r="1059" spans="2:21" ht="33.75">
      <c r="B1059" s="1083"/>
      <c r="C1059" s="1084"/>
      <c r="D1059" s="884"/>
      <c r="E1059" s="884"/>
      <c r="F1059" s="884"/>
      <c r="G1059" s="884"/>
      <c r="H1059" s="884"/>
      <c r="I1059" s="773" t="s">
        <v>3483</v>
      </c>
      <c r="J1059" s="889"/>
      <c r="U1059" s="1023"/>
    </row>
    <row r="1060" spans="2:21" ht="22.5">
      <c r="B1060" s="1083"/>
      <c r="C1060" s="1084"/>
      <c r="D1060" s="884"/>
      <c r="E1060" s="884"/>
      <c r="F1060" s="884"/>
      <c r="G1060" s="884"/>
      <c r="H1060" s="884"/>
      <c r="I1060" s="773" t="s">
        <v>3484</v>
      </c>
      <c r="J1060" s="889"/>
      <c r="U1060" s="1023"/>
    </row>
    <row r="1061" spans="2:21" ht="33.75">
      <c r="B1061" s="1083"/>
      <c r="C1061" s="1084"/>
      <c r="D1061" s="884"/>
      <c r="E1061" s="884"/>
      <c r="F1061" s="884"/>
      <c r="G1061" s="884"/>
      <c r="H1061" s="884"/>
      <c r="I1061" s="773" t="s">
        <v>3485</v>
      </c>
      <c r="J1061" s="889"/>
      <c r="U1061" s="1023"/>
    </row>
    <row r="1062" spans="2:21" ht="22.5">
      <c r="B1062" s="1037"/>
      <c r="C1062" s="884"/>
      <c r="D1062" s="884"/>
      <c r="E1062" s="884"/>
      <c r="F1062" s="884"/>
      <c r="G1062" s="884"/>
      <c r="H1062" s="1085"/>
      <c r="I1062" s="926" t="s">
        <v>3486</v>
      </c>
      <c r="J1062" s="927"/>
      <c r="U1062" s="1023"/>
    </row>
    <row r="1063" spans="2:21" ht="22.5">
      <c r="B1063" s="1037"/>
      <c r="C1063" s="884"/>
      <c r="D1063" s="884"/>
      <c r="E1063" s="1084"/>
      <c r="F1063" s="884"/>
      <c r="G1063" s="884"/>
      <c r="H1063" s="1085"/>
      <c r="I1063" s="926" t="s">
        <v>3487</v>
      </c>
      <c r="J1063" s="927"/>
      <c r="U1063" s="1023"/>
    </row>
    <row r="1064" spans="2:21">
      <c r="B1064" s="1037"/>
      <c r="C1064" s="884" t="s">
        <v>1128</v>
      </c>
      <c r="D1064" s="884"/>
      <c r="E1064" s="884"/>
      <c r="F1064" s="884"/>
      <c r="G1064" s="884"/>
      <c r="H1064" s="1085"/>
      <c r="I1064" s="926" t="s">
        <v>6801</v>
      </c>
      <c r="J1064" s="927"/>
      <c r="U1064" s="1023"/>
    </row>
    <row r="1065" spans="2:21" ht="22.5">
      <c r="B1065" s="1037"/>
      <c r="C1065" s="884"/>
      <c r="D1065" s="884"/>
      <c r="E1065" s="1084"/>
      <c r="F1065" s="884"/>
      <c r="G1065" s="884"/>
      <c r="H1065" s="1085"/>
      <c r="I1065" s="926" t="s">
        <v>3488</v>
      </c>
      <c r="J1065" s="927"/>
      <c r="U1065" s="1023"/>
    </row>
    <row r="1066" spans="2:21" ht="22.5">
      <c r="B1066" s="1037"/>
      <c r="C1066" s="1086"/>
      <c r="D1066" s="1086"/>
      <c r="E1066" s="1086"/>
      <c r="F1066" s="1086"/>
      <c r="G1066" s="1086"/>
      <c r="H1066" s="1087"/>
      <c r="I1066" s="928" t="s">
        <v>3489</v>
      </c>
      <c r="J1066" s="929"/>
      <c r="U1066" s="1023"/>
    </row>
    <row r="1067" spans="2:21" ht="33.75">
      <c r="B1067" s="1037"/>
      <c r="C1067" s="1086"/>
      <c r="D1067" s="1086"/>
      <c r="E1067" s="1086"/>
      <c r="F1067" s="1086"/>
      <c r="G1067" s="1086"/>
      <c r="H1067" s="1087"/>
      <c r="I1067" s="928" t="s">
        <v>3490</v>
      </c>
      <c r="J1067" s="929"/>
      <c r="U1067" s="1023"/>
    </row>
    <row r="1068" spans="2:21" ht="22.5">
      <c r="B1068" s="1037"/>
      <c r="C1068" s="1086"/>
      <c r="D1068" s="1086"/>
      <c r="E1068" s="1086"/>
      <c r="F1068" s="1086"/>
      <c r="G1068" s="1086"/>
      <c r="H1068" s="1087"/>
      <c r="I1068" s="928" t="s">
        <v>3491</v>
      </c>
      <c r="J1068" s="929"/>
      <c r="U1068" s="1023"/>
    </row>
    <row r="1069" spans="2:21" ht="56.25">
      <c r="B1069" s="1037"/>
      <c r="C1069" s="1086"/>
      <c r="D1069" s="1086"/>
      <c r="E1069" s="1086"/>
      <c r="F1069" s="1086"/>
      <c r="G1069" s="1086"/>
      <c r="H1069" s="1087"/>
      <c r="I1069" s="928" t="s">
        <v>3492</v>
      </c>
      <c r="J1069" s="929"/>
      <c r="U1069" s="1023"/>
    </row>
    <row r="1070" spans="2:21" ht="22.5">
      <c r="B1070" s="1037"/>
      <c r="C1070" s="1086"/>
      <c r="D1070" s="1086"/>
      <c r="E1070" s="1086"/>
      <c r="F1070" s="1086"/>
      <c r="G1070" s="1086"/>
      <c r="H1070" s="1087"/>
      <c r="I1070" s="928" t="s">
        <v>3493</v>
      </c>
      <c r="J1070" s="929"/>
      <c r="U1070" s="1023"/>
    </row>
    <row r="1071" spans="2:21" ht="22.5">
      <c r="B1071" s="1037"/>
      <c r="C1071" s="1086"/>
      <c r="D1071" s="1086"/>
      <c r="E1071" s="1086"/>
      <c r="F1071" s="1086"/>
      <c r="G1071" s="1086"/>
      <c r="H1071" s="1087"/>
      <c r="I1071" s="928" t="s">
        <v>3494</v>
      </c>
      <c r="J1071" s="929"/>
      <c r="U1071" s="1023"/>
    </row>
    <row r="1072" spans="2:21" ht="22.5">
      <c r="B1072" s="1037"/>
      <c r="C1072" s="1086"/>
      <c r="D1072" s="1086"/>
      <c r="E1072" s="1086"/>
      <c r="F1072" s="1086"/>
      <c r="G1072" s="1086"/>
      <c r="H1072" s="1087"/>
      <c r="I1072" s="928" t="s">
        <v>3495</v>
      </c>
      <c r="J1072" s="929"/>
      <c r="U1072" s="1023"/>
    </row>
    <row r="1073" spans="2:21">
      <c r="B1073" s="1054"/>
      <c r="C1073" s="1088"/>
      <c r="D1073" s="1088"/>
      <c r="E1073" s="1088"/>
      <c r="F1073" s="1088"/>
      <c r="G1073" s="1088"/>
      <c r="H1073" s="1089"/>
      <c r="I1073" s="930" t="s">
        <v>6801</v>
      </c>
      <c r="J1073" s="931"/>
      <c r="U1073" s="1023"/>
    </row>
    <row r="1074" spans="2:21">
      <c r="B1074" s="1042" t="s">
        <v>1129</v>
      </c>
      <c r="C1074" s="1090"/>
      <c r="D1074" s="1090"/>
      <c r="E1074" s="1090"/>
      <c r="F1074" s="1090"/>
      <c r="G1074" s="1090"/>
      <c r="H1074" s="1090"/>
      <c r="I1074" s="932" t="s">
        <v>6801</v>
      </c>
      <c r="J1074" s="933"/>
      <c r="U1074" s="1023"/>
    </row>
    <row r="1075" spans="2:21" ht="67.5">
      <c r="B1075" s="1045"/>
      <c r="C1075" s="1091"/>
      <c r="D1075" s="1091"/>
      <c r="E1075" s="1091"/>
      <c r="F1075" s="1091"/>
      <c r="G1075" s="1091"/>
      <c r="H1075" s="1092"/>
      <c r="I1075" s="934" t="s">
        <v>3496</v>
      </c>
      <c r="J1075" s="935"/>
      <c r="U1075" s="1023"/>
    </row>
    <row r="1076" spans="2:21" ht="101.25">
      <c r="B1076" s="1037"/>
      <c r="C1076" s="1086"/>
      <c r="D1076" s="1086"/>
      <c r="E1076" s="1086"/>
      <c r="F1076" s="1086"/>
      <c r="G1076" s="1086"/>
      <c r="H1076" s="1087"/>
      <c r="I1076" s="928" t="s">
        <v>3497</v>
      </c>
      <c r="J1076" s="929"/>
      <c r="U1076" s="1023"/>
    </row>
    <row r="1077" spans="2:21">
      <c r="B1077" s="1054"/>
      <c r="C1077" s="1088"/>
      <c r="D1077" s="1088"/>
      <c r="E1077" s="1088"/>
      <c r="F1077" s="1088"/>
      <c r="G1077" s="1088"/>
      <c r="H1077" s="1089"/>
      <c r="I1077" s="930" t="s">
        <v>6801</v>
      </c>
      <c r="J1077" s="931"/>
      <c r="U1077" s="1023"/>
    </row>
    <row r="1078" spans="2:21">
      <c r="B1078" s="1042" t="s">
        <v>1130</v>
      </c>
      <c r="C1078" s="1090"/>
      <c r="D1078" s="1090"/>
      <c r="E1078" s="1090"/>
      <c r="F1078" s="1090"/>
      <c r="G1078" s="1090"/>
      <c r="H1078" s="1090"/>
      <c r="I1078" s="932" t="s">
        <v>6801</v>
      </c>
      <c r="J1078" s="933"/>
      <c r="U1078" s="1023"/>
    </row>
    <row r="1079" spans="2:21" ht="33.75">
      <c r="B1079" s="1045"/>
      <c r="C1079" s="1091"/>
      <c r="D1079" s="1091"/>
      <c r="E1079" s="1091"/>
      <c r="F1079" s="1091"/>
      <c r="G1079" s="1091"/>
      <c r="H1079" s="1092"/>
      <c r="I1079" s="934" t="s">
        <v>3498</v>
      </c>
      <c r="J1079" s="935"/>
      <c r="U1079" s="1023"/>
    </row>
    <row r="1080" spans="2:21" ht="45">
      <c r="B1080" s="1037"/>
      <c r="C1080" s="1086"/>
      <c r="D1080" s="1086"/>
      <c r="E1080" s="1086"/>
      <c r="F1080" s="1086"/>
      <c r="G1080" s="1086"/>
      <c r="H1080" s="1087"/>
      <c r="I1080" s="928" t="s">
        <v>3499</v>
      </c>
      <c r="J1080" s="929"/>
      <c r="U1080" s="1023"/>
    </row>
    <row r="1081" spans="2:21" ht="56.25">
      <c r="B1081" s="1037"/>
      <c r="C1081" s="1086"/>
      <c r="D1081" s="1086"/>
      <c r="E1081" s="1086"/>
      <c r="F1081" s="1086"/>
      <c r="G1081" s="1086"/>
      <c r="H1081" s="1087"/>
      <c r="I1081" s="928" t="s">
        <v>3500</v>
      </c>
      <c r="J1081" s="929"/>
      <c r="U1081" s="1023"/>
    </row>
    <row r="1082" spans="2:21" ht="22.5">
      <c r="B1082" s="1037"/>
      <c r="C1082" s="1086"/>
      <c r="D1082" s="1086"/>
      <c r="E1082" s="1086"/>
      <c r="F1082" s="1086"/>
      <c r="G1082" s="1086"/>
      <c r="H1082" s="1087"/>
      <c r="I1082" s="928" t="s">
        <v>3501</v>
      </c>
      <c r="J1082" s="929"/>
      <c r="U1082" s="1023"/>
    </row>
    <row r="1083" spans="2:21" ht="33.75">
      <c r="B1083" s="1037"/>
      <c r="C1083" s="1086"/>
      <c r="D1083" s="1086"/>
      <c r="E1083" s="1086"/>
      <c r="F1083" s="1086"/>
      <c r="G1083" s="1086"/>
      <c r="H1083" s="1087"/>
      <c r="I1083" s="928" t="s">
        <v>3502</v>
      </c>
      <c r="J1083" s="929"/>
      <c r="U1083" s="1023"/>
    </row>
    <row r="1084" spans="2:21" ht="22.5">
      <c r="B1084" s="1037"/>
      <c r="C1084" s="1086"/>
      <c r="D1084" s="1086"/>
      <c r="E1084" s="1086"/>
      <c r="F1084" s="1086"/>
      <c r="G1084" s="1086"/>
      <c r="H1084" s="1087"/>
      <c r="I1084" s="928" t="s">
        <v>3503</v>
      </c>
      <c r="J1084" s="929"/>
      <c r="U1084" s="1023"/>
    </row>
    <row r="1085" spans="2:21" ht="22.5">
      <c r="B1085" s="1037"/>
      <c r="C1085" s="1086"/>
      <c r="D1085" s="1086"/>
      <c r="E1085" s="1086"/>
      <c r="F1085" s="1086"/>
      <c r="G1085" s="1086"/>
      <c r="H1085" s="1087"/>
      <c r="I1085" s="928" t="s">
        <v>3504</v>
      </c>
      <c r="J1085" s="929"/>
      <c r="U1085" s="1023"/>
    </row>
    <row r="1086" spans="2:21" ht="67.5">
      <c r="B1086" s="1037"/>
      <c r="C1086" s="1086"/>
      <c r="D1086" s="1086"/>
      <c r="E1086" s="1086"/>
      <c r="F1086" s="1086"/>
      <c r="G1086" s="1086"/>
      <c r="H1086" s="1087"/>
      <c r="I1086" s="928" t="s">
        <v>3505</v>
      </c>
      <c r="J1086" s="929"/>
      <c r="U1086" s="1023"/>
    </row>
    <row r="1087" spans="2:21" ht="67.5">
      <c r="B1087" s="1037"/>
      <c r="C1087" s="1086"/>
      <c r="D1087" s="1086"/>
      <c r="E1087" s="1086"/>
      <c r="F1087" s="1086"/>
      <c r="G1087" s="1086"/>
      <c r="H1087" s="1087"/>
      <c r="I1087" s="928" t="s">
        <v>3506</v>
      </c>
      <c r="J1087" s="929"/>
      <c r="U1087" s="1023"/>
    </row>
    <row r="1088" spans="2:21" ht="22.5">
      <c r="B1088" s="1037"/>
      <c r="C1088" s="1086"/>
      <c r="D1088" s="1086"/>
      <c r="E1088" s="1086"/>
      <c r="F1088" s="1086"/>
      <c r="G1088" s="1086"/>
      <c r="H1088" s="1087"/>
      <c r="I1088" s="928" t="s">
        <v>3507</v>
      </c>
      <c r="J1088" s="929"/>
      <c r="U1088" s="1023"/>
    </row>
    <row r="1089" spans="2:21" ht="22.5">
      <c r="B1089" s="1037"/>
      <c r="C1089" s="1086"/>
      <c r="D1089" s="1086"/>
      <c r="E1089" s="1086"/>
      <c r="F1089" s="1086"/>
      <c r="G1089" s="1086"/>
      <c r="H1089" s="1087"/>
      <c r="I1089" s="928" t="s">
        <v>3508</v>
      </c>
      <c r="J1089" s="929"/>
      <c r="U1089" s="1023"/>
    </row>
    <row r="1090" spans="2:21" ht="22.5">
      <c r="B1090" s="1037"/>
      <c r="C1090" s="1086"/>
      <c r="D1090" s="1086"/>
      <c r="E1090" s="1086"/>
      <c r="F1090" s="1086"/>
      <c r="G1090" s="1086"/>
      <c r="H1090" s="1087"/>
      <c r="I1090" s="928" t="s">
        <v>3509</v>
      </c>
      <c r="J1090" s="929"/>
      <c r="U1090" s="1023"/>
    </row>
    <row r="1091" spans="2:21" ht="22.5">
      <c r="B1091" s="1037"/>
      <c r="C1091" s="1086"/>
      <c r="D1091" s="1086"/>
      <c r="E1091" s="1086"/>
      <c r="F1091" s="1086"/>
      <c r="G1091" s="1086"/>
      <c r="H1091" s="1087"/>
      <c r="I1091" s="928" t="s">
        <v>3510</v>
      </c>
      <c r="J1091" s="929"/>
      <c r="U1091" s="1023"/>
    </row>
    <row r="1092" spans="2:21" ht="22.5">
      <c r="B1092" s="1037"/>
      <c r="C1092" s="1086"/>
      <c r="D1092" s="1086"/>
      <c r="E1092" s="1086"/>
      <c r="F1092" s="1086"/>
      <c r="G1092" s="1086"/>
      <c r="H1092" s="1087"/>
      <c r="I1092" s="928" t="s">
        <v>3511</v>
      </c>
      <c r="J1092" s="929"/>
      <c r="U1092" s="1023"/>
    </row>
    <row r="1093" spans="2:21" ht="33.75">
      <c r="B1093" s="1037"/>
      <c r="C1093" s="1086"/>
      <c r="D1093" s="1086"/>
      <c r="E1093" s="1086"/>
      <c r="F1093" s="1086"/>
      <c r="G1093" s="1086"/>
      <c r="H1093" s="1087"/>
      <c r="I1093" s="928" t="s">
        <v>3512</v>
      </c>
      <c r="J1093" s="929"/>
      <c r="U1093" s="1023"/>
    </row>
    <row r="1094" spans="2:21" ht="22.5">
      <c r="B1094" s="1037"/>
      <c r="C1094" s="1086"/>
      <c r="D1094" s="1086"/>
      <c r="E1094" s="1086"/>
      <c r="F1094" s="1086"/>
      <c r="G1094" s="1086"/>
      <c r="H1094" s="1087"/>
      <c r="I1094" s="928" t="s">
        <v>3513</v>
      </c>
      <c r="J1094" s="929"/>
      <c r="U1094" s="1023"/>
    </row>
    <row r="1095" spans="2:21" ht="22.5">
      <c r="B1095" s="1037"/>
      <c r="C1095" s="1086"/>
      <c r="D1095" s="1086"/>
      <c r="E1095" s="1086"/>
      <c r="F1095" s="1086"/>
      <c r="G1095" s="1086"/>
      <c r="H1095" s="1087"/>
      <c r="I1095" s="928" t="s">
        <v>3514</v>
      </c>
      <c r="J1095" s="929"/>
      <c r="U1095" s="1023"/>
    </row>
    <row r="1096" spans="2:21" ht="33.75">
      <c r="B1096" s="1037"/>
      <c r="C1096" s="1086"/>
      <c r="D1096" s="1086"/>
      <c r="E1096" s="1086"/>
      <c r="F1096" s="1086"/>
      <c r="G1096" s="1086"/>
      <c r="H1096" s="1087"/>
      <c r="I1096" s="928" t="s">
        <v>3515</v>
      </c>
      <c r="J1096" s="929"/>
      <c r="U1096" s="1023"/>
    </row>
    <row r="1097" spans="2:21" ht="22.5">
      <c r="B1097" s="1037"/>
      <c r="C1097" s="1086"/>
      <c r="D1097" s="1086"/>
      <c r="E1097" s="1086"/>
      <c r="F1097" s="1086"/>
      <c r="G1097" s="1086"/>
      <c r="H1097" s="1087"/>
      <c r="I1097" s="928" t="s">
        <v>3516</v>
      </c>
      <c r="J1097" s="929"/>
      <c r="U1097" s="1023"/>
    </row>
    <row r="1098" spans="2:21" ht="22.5">
      <c r="B1098" s="1037"/>
      <c r="C1098" s="1086"/>
      <c r="D1098" s="1086"/>
      <c r="E1098" s="1086"/>
      <c r="F1098" s="1086"/>
      <c r="G1098" s="1086"/>
      <c r="H1098" s="1087"/>
      <c r="I1098" s="928" t="s">
        <v>3517</v>
      </c>
      <c r="J1098" s="929"/>
      <c r="U1098" s="1023"/>
    </row>
    <row r="1099" spans="2:21" ht="22.5">
      <c r="B1099" s="1037"/>
      <c r="C1099" s="1086"/>
      <c r="D1099" s="1086"/>
      <c r="E1099" s="1086"/>
      <c r="F1099" s="1086"/>
      <c r="G1099" s="1086"/>
      <c r="H1099" s="1087"/>
      <c r="I1099" s="928" t="s">
        <v>3518</v>
      </c>
      <c r="J1099" s="929"/>
      <c r="U1099" s="1023"/>
    </row>
    <row r="1100" spans="2:21" ht="33.75">
      <c r="B1100" s="1037"/>
      <c r="C1100" s="1086"/>
      <c r="D1100" s="1086"/>
      <c r="E1100" s="1086"/>
      <c r="F1100" s="1086"/>
      <c r="G1100" s="1086"/>
      <c r="H1100" s="1087"/>
      <c r="I1100" s="928" t="s">
        <v>3519</v>
      </c>
      <c r="J1100" s="929"/>
      <c r="U1100" s="1023"/>
    </row>
    <row r="1101" spans="2:21" ht="22.5">
      <c r="B1101" s="1037"/>
      <c r="C1101" s="1086"/>
      <c r="D1101" s="1086"/>
      <c r="E1101" s="1086"/>
      <c r="F1101" s="1086"/>
      <c r="G1101" s="1086"/>
      <c r="H1101" s="1087"/>
      <c r="I1101" s="928" t="s">
        <v>3520</v>
      </c>
      <c r="J1101" s="929"/>
      <c r="U1101" s="1023"/>
    </row>
    <row r="1102" spans="2:21" ht="67.5">
      <c r="B1102" s="1037"/>
      <c r="C1102" s="1086"/>
      <c r="D1102" s="1086"/>
      <c r="E1102" s="1086"/>
      <c r="F1102" s="1086"/>
      <c r="G1102" s="1086"/>
      <c r="H1102" s="1087"/>
      <c r="I1102" s="928" t="s">
        <v>3521</v>
      </c>
      <c r="J1102" s="929"/>
      <c r="U1102" s="1023"/>
    </row>
    <row r="1103" spans="2:21" ht="78.75">
      <c r="B1103" s="1037"/>
      <c r="C1103" s="1086"/>
      <c r="D1103" s="1086"/>
      <c r="E1103" s="1086"/>
      <c r="F1103" s="1086"/>
      <c r="G1103" s="1086"/>
      <c r="H1103" s="1087"/>
      <c r="I1103" s="928" t="s">
        <v>3522</v>
      </c>
      <c r="J1103" s="929"/>
      <c r="U1103" s="1023"/>
    </row>
    <row r="1104" spans="2:21" ht="33.75">
      <c r="B1104" s="1037"/>
      <c r="C1104" s="1086"/>
      <c r="D1104" s="1086"/>
      <c r="E1104" s="1086"/>
      <c r="F1104" s="1086"/>
      <c r="G1104" s="1086"/>
      <c r="H1104" s="1087"/>
      <c r="I1104" s="928" t="s">
        <v>3523</v>
      </c>
      <c r="J1104" s="929"/>
      <c r="U1104" s="1023"/>
    </row>
    <row r="1105" spans="2:21" ht="56.25">
      <c r="B1105" s="1037"/>
      <c r="C1105" s="1086"/>
      <c r="D1105" s="1086"/>
      <c r="E1105" s="1086"/>
      <c r="F1105" s="1086"/>
      <c r="G1105" s="1086"/>
      <c r="H1105" s="1087"/>
      <c r="I1105" s="928" t="s">
        <v>3524</v>
      </c>
      <c r="J1105" s="929"/>
      <c r="U1105" s="1023"/>
    </row>
    <row r="1106" spans="2:21">
      <c r="B1106" s="1054"/>
      <c r="C1106" s="1088"/>
      <c r="D1106" s="1088"/>
      <c r="E1106" s="1088"/>
      <c r="F1106" s="1088"/>
      <c r="G1106" s="1088"/>
      <c r="H1106" s="1089"/>
      <c r="I1106" s="930" t="s">
        <v>6801</v>
      </c>
      <c r="J1106" s="931"/>
      <c r="U1106" s="1023"/>
    </row>
    <row r="1107" spans="2:21">
      <c r="B1107" s="1042" t="s">
        <v>1131</v>
      </c>
      <c r="C1107" s="1090"/>
      <c r="D1107" s="1090"/>
      <c r="E1107" s="1090"/>
      <c r="F1107" s="1090"/>
      <c r="G1107" s="1090"/>
      <c r="H1107" s="1090"/>
      <c r="I1107" s="932" t="s">
        <v>6801</v>
      </c>
      <c r="J1107" s="933"/>
      <c r="U1107" s="1023"/>
    </row>
    <row r="1108" spans="2:21" ht="45">
      <c r="B1108" s="1045"/>
      <c r="C1108" s="1091"/>
      <c r="D1108" s="1091"/>
      <c r="E1108" s="1091"/>
      <c r="F1108" s="1091"/>
      <c r="G1108" s="1091"/>
      <c r="H1108" s="1092"/>
      <c r="I1108" s="934" t="s">
        <v>3525</v>
      </c>
      <c r="J1108" s="935"/>
      <c r="U1108" s="1023"/>
    </row>
    <row r="1109" spans="2:21">
      <c r="B1109" s="1054"/>
      <c r="C1109" s="1088"/>
      <c r="D1109" s="1088"/>
      <c r="E1109" s="1088"/>
      <c r="F1109" s="1088"/>
      <c r="G1109" s="1088"/>
      <c r="H1109" s="1089"/>
      <c r="I1109" s="930" t="s">
        <v>6801</v>
      </c>
      <c r="J1109" s="931"/>
      <c r="U1109" s="1023"/>
    </row>
    <row r="1110" spans="2:21">
      <c r="B1110" s="1042" t="s">
        <v>1132</v>
      </c>
      <c r="C1110" s="1090"/>
      <c r="D1110" s="1090"/>
      <c r="E1110" s="1090"/>
      <c r="F1110" s="1090"/>
      <c r="G1110" s="1090"/>
      <c r="H1110" s="1090"/>
      <c r="I1110" s="932" t="s">
        <v>6801</v>
      </c>
      <c r="J1110" s="933"/>
      <c r="U1110" s="1023"/>
    </row>
    <row r="1111" spans="2:21" ht="56.25">
      <c r="B1111" s="1045"/>
      <c r="C1111" s="1091"/>
      <c r="D1111" s="1091"/>
      <c r="E1111" s="1091"/>
      <c r="F1111" s="1091"/>
      <c r="G1111" s="1091"/>
      <c r="H1111" s="1092"/>
      <c r="I1111" s="934" t="s">
        <v>3526</v>
      </c>
      <c r="J1111" s="935"/>
      <c r="U1111" s="1023"/>
    </row>
    <row r="1112" spans="2:21" ht="56.25">
      <c r="B1112" s="1037"/>
      <c r="C1112" s="1086"/>
      <c r="D1112" s="1086"/>
      <c r="E1112" s="1086"/>
      <c r="F1112" s="1086"/>
      <c r="G1112" s="1086"/>
      <c r="H1112" s="1087"/>
      <c r="I1112" s="928" t="s">
        <v>3527</v>
      </c>
      <c r="J1112" s="929"/>
      <c r="U1112" s="1023"/>
    </row>
    <row r="1113" spans="2:21">
      <c r="B1113" s="1054"/>
      <c r="C1113" s="1088"/>
      <c r="D1113" s="1088"/>
      <c r="E1113" s="1088"/>
      <c r="F1113" s="1088"/>
      <c r="G1113" s="1088"/>
      <c r="H1113" s="1089"/>
      <c r="I1113" s="930" t="s">
        <v>6801</v>
      </c>
      <c r="J1113" s="931"/>
      <c r="U1113" s="1023"/>
    </row>
    <row r="1114" spans="2:21">
      <c r="B1114" s="1042" t="s">
        <v>1133</v>
      </c>
      <c r="C1114" s="1090"/>
      <c r="D1114" s="1090"/>
      <c r="E1114" s="1090"/>
      <c r="F1114" s="1090"/>
      <c r="G1114" s="1090"/>
      <c r="H1114" s="1090"/>
      <c r="I1114" s="932"/>
      <c r="J1114" s="933"/>
      <c r="U1114" s="1023"/>
    </row>
    <row r="1115" spans="2:21" ht="33.75">
      <c r="B1115" s="1045"/>
      <c r="C1115" s="1091"/>
      <c r="D1115" s="1091"/>
      <c r="E1115" s="1091"/>
      <c r="F1115" s="1091"/>
      <c r="G1115" s="1091"/>
      <c r="H1115" s="1092"/>
      <c r="I1115" s="934" t="s">
        <v>3528</v>
      </c>
      <c r="J1115" s="935"/>
      <c r="U1115" s="1023"/>
    </row>
    <row r="1116" spans="2:21" ht="78.75">
      <c r="B1116" s="1037"/>
      <c r="C1116" s="1086"/>
      <c r="D1116" s="1086"/>
      <c r="E1116" s="1086"/>
      <c r="F1116" s="1086"/>
      <c r="G1116" s="1086"/>
      <c r="H1116" s="1087"/>
      <c r="I1116" s="928" t="s">
        <v>3529</v>
      </c>
      <c r="J1116" s="929"/>
      <c r="U1116" s="1023"/>
    </row>
    <row r="1117" spans="2:21" ht="45">
      <c r="B1117" s="1037"/>
      <c r="C1117" s="1086"/>
      <c r="D1117" s="1086"/>
      <c r="E1117" s="1086"/>
      <c r="F1117" s="1086"/>
      <c r="G1117" s="1086"/>
      <c r="H1117" s="1087"/>
      <c r="I1117" s="928" t="s">
        <v>3530</v>
      </c>
      <c r="J1117" s="929"/>
      <c r="U1117" s="1023"/>
    </row>
    <row r="1118" spans="2:21">
      <c r="B1118" s="1054"/>
      <c r="C1118" s="1088"/>
      <c r="D1118" s="1088"/>
      <c r="E1118" s="1088"/>
      <c r="F1118" s="1088"/>
      <c r="G1118" s="1088"/>
      <c r="H1118" s="1089"/>
      <c r="I1118" s="930" t="s">
        <v>6801</v>
      </c>
      <c r="J1118" s="931"/>
      <c r="U1118" s="1023"/>
    </row>
    <row r="1119" spans="2:21">
      <c r="B1119" s="1042" t="s">
        <v>1134</v>
      </c>
      <c r="C1119" s="1090"/>
      <c r="D1119" s="1090"/>
      <c r="E1119" s="1090"/>
      <c r="F1119" s="1090"/>
      <c r="G1119" s="1090"/>
      <c r="H1119" s="1090"/>
      <c r="I1119" s="932" t="s">
        <v>6801</v>
      </c>
      <c r="J1119" s="933"/>
      <c r="U1119" s="1023"/>
    </row>
    <row r="1120" spans="2:21" ht="56.25">
      <c r="B1120" s="1045"/>
      <c r="C1120" s="1091"/>
      <c r="D1120" s="1091"/>
      <c r="E1120" s="1091"/>
      <c r="F1120" s="1091"/>
      <c r="G1120" s="1091"/>
      <c r="H1120" s="1092"/>
      <c r="I1120" s="934" t="s">
        <v>3531</v>
      </c>
      <c r="J1120" s="935"/>
      <c r="U1120" s="1023"/>
    </row>
    <row r="1121" spans="2:21" ht="33.75">
      <c r="B1121" s="1037"/>
      <c r="C1121" s="1086"/>
      <c r="D1121" s="1086"/>
      <c r="E1121" s="1086"/>
      <c r="F1121" s="1086"/>
      <c r="G1121" s="1086"/>
      <c r="H1121" s="1087"/>
      <c r="I1121" s="928" t="s">
        <v>3532</v>
      </c>
      <c r="J1121" s="929"/>
      <c r="U1121" s="1023"/>
    </row>
    <row r="1122" spans="2:21" ht="67.5">
      <c r="B1122" s="1037"/>
      <c r="C1122" s="1086"/>
      <c r="D1122" s="1086"/>
      <c r="E1122" s="1086"/>
      <c r="F1122" s="1086"/>
      <c r="G1122" s="1086"/>
      <c r="H1122" s="1087"/>
      <c r="I1122" s="928" t="s">
        <v>3533</v>
      </c>
      <c r="J1122" s="929"/>
      <c r="U1122" s="1023"/>
    </row>
    <row r="1123" spans="2:21" ht="67.5">
      <c r="B1123" s="1037"/>
      <c r="C1123" s="1086"/>
      <c r="D1123" s="1086"/>
      <c r="E1123" s="1086"/>
      <c r="F1123" s="1086"/>
      <c r="G1123" s="1086"/>
      <c r="H1123" s="1087"/>
      <c r="I1123" s="928" t="s">
        <v>3534</v>
      </c>
      <c r="J1123" s="929"/>
      <c r="U1123" s="1023"/>
    </row>
    <row r="1124" spans="2:21" ht="78.75">
      <c r="B1124" s="1037"/>
      <c r="C1124" s="1086"/>
      <c r="D1124" s="1086"/>
      <c r="E1124" s="1086"/>
      <c r="F1124" s="1086"/>
      <c r="G1124" s="1086"/>
      <c r="H1124" s="1087"/>
      <c r="I1124" s="928" t="s">
        <v>3535</v>
      </c>
      <c r="J1124" s="929"/>
      <c r="U1124" s="1023"/>
    </row>
    <row r="1125" spans="2:21" ht="33.75">
      <c r="B1125" s="1037"/>
      <c r="C1125" s="1086"/>
      <c r="D1125" s="1086"/>
      <c r="E1125" s="1086"/>
      <c r="F1125" s="1086"/>
      <c r="G1125" s="1086"/>
      <c r="H1125" s="1087"/>
      <c r="I1125" s="928" t="s">
        <v>3536</v>
      </c>
      <c r="J1125" s="929"/>
      <c r="U1125" s="1023"/>
    </row>
    <row r="1126" spans="2:21" ht="90">
      <c r="B1126" s="1037"/>
      <c r="C1126" s="1086"/>
      <c r="D1126" s="1086"/>
      <c r="E1126" s="1086"/>
      <c r="F1126" s="1086"/>
      <c r="G1126" s="1086"/>
      <c r="H1126" s="1087"/>
      <c r="I1126" s="928" t="s">
        <v>3537</v>
      </c>
      <c r="J1126" s="929"/>
      <c r="U1126" s="1023"/>
    </row>
    <row r="1127" spans="2:21" ht="33.75">
      <c r="B1127" s="1037"/>
      <c r="C1127" s="1086"/>
      <c r="D1127" s="1086"/>
      <c r="E1127" s="1086"/>
      <c r="F1127" s="1086"/>
      <c r="G1127" s="1086"/>
      <c r="H1127" s="1087"/>
      <c r="I1127" s="928" t="s">
        <v>3538</v>
      </c>
      <c r="J1127" s="929"/>
      <c r="U1127" s="1023"/>
    </row>
    <row r="1128" spans="2:21" ht="45">
      <c r="B1128" s="1037"/>
      <c r="C1128" s="1086"/>
      <c r="D1128" s="1086"/>
      <c r="E1128" s="1086"/>
      <c r="F1128" s="1086"/>
      <c r="G1128" s="1086"/>
      <c r="H1128" s="1087"/>
      <c r="I1128" s="928" t="s">
        <v>3539</v>
      </c>
      <c r="J1128" s="929"/>
      <c r="U1128" s="1023"/>
    </row>
    <row r="1129" spans="2:21" ht="45">
      <c r="B1129" s="1037"/>
      <c r="C1129" s="1086"/>
      <c r="D1129" s="1086"/>
      <c r="E1129" s="1086"/>
      <c r="F1129" s="1086"/>
      <c r="G1129" s="1086"/>
      <c r="H1129" s="1087"/>
      <c r="I1129" s="928" t="s">
        <v>3540</v>
      </c>
      <c r="J1129" s="929"/>
      <c r="U1129" s="1023"/>
    </row>
    <row r="1130" spans="2:21" ht="33.75">
      <c r="B1130" s="1037"/>
      <c r="C1130" s="1086"/>
      <c r="D1130" s="1086"/>
      <c r="E1130" s="1086"/>
      <c r="F1130" s="1086"/>
      <c r="G1130" s="1086"/>
      <c r="H1130" s="1087"/>
      <c r="I1130" s="928" t="s">
        <v>3541</v>
      </c>
      <c r="J1130" s="929"/>
      <c r="U1130" s="1023"/>
    </row>
    <row r="1131" spans="2:21" ht="78.75">
      <c r="B1131" s="1037"/>
      <c r="C1131" s="1086"/>
      <c r="D1131" s="1086"/>
      <c r="E1131" s="1086"/>
      <c r="F1131" s="1086"/>
      <c r="G1131" s="1086"/>
      <c r="H1131" s="1087"/>
      <c r="I1131" s="928" t="s">
        <v>3542</v>
      </c>
      <c r="J1131" s="929"/>
      <c r="U1131" s="1023"/>
    </row>
    <row r="1132" spans="2:21" ht="168.75">
      <c r="B1132" s="1037"/>
      <c r="C1132" s="1086"/>
      <c r="D1132" s="1086"/>
      <c r="E1132" s="1086"/>
      <c r="F1132" s="1086"/>
      <c r="G1132" s="1086"/>
      <c r="H1132" s="1087"/>
      <c r="I1132" s="928" t="s">
        <v>3543</v>
      </c>
      <c r="J1132" s="929"/>
      <c r="U1132" s="1023"/>
    </row>
    <row r="1133" spans="2:21" ht="56.25">
      <c r="B1133" s="1037"/>
      <c r="C1133" s="1086"/>
      <c r="D1133" s="1086"/>
      <c r="E1133" s="1086"/>
      <c r="F1133" s="1086"/>
      <c r="G1133" s="1086"/>
      <c r="H1133" s="1087"/>
      <c r="I1133" s="928" t="s">
        <v>3544</v>
      </c>
      <c r="J1133" s="929"/>
      <c r="U1133" s="1023"/>
    </row>
    <row r="1134" spans="2:21" ht="45">
      <c r="B1134" s="1037"/>
      <c r="C1134" s="1086"/>
      <c r="D1134" s="1086"/>
      <c r="E1134" s="1086"/>
      <c r="F1134" s="1086"/>
      <c r="G1134" s="1086"/>
      <c r="H1134" s="1087"/>
      <c r="I1134" s="928" t="s">
        <v>3545</v>
      </c>
      <c r="J1134" s="929"/>
      <c r="U1134" s="1023"/>
    </row>
    <row r="1135" spans="2:21" ht="33.75">
      <c r="B1135" s="1037"/>
      <c r="C1135" s="1086"/>
      <c r="D1135" s="1086"/>
      <c r="E1135" s="1086"/>
      <c r="F1135" s="1086"/>
      <c r="G1135" s="1086"/>
      <c r="H1135" s="1087"/>
      <c r="I1135" s="928" t="s">
        <v>3546</v>
      </c>
      <c r="J1135" s="929"/>
      <c r="U1135" s="1023"/>
    </row>
    <row r="1136" spans="2:21" ht="56.25">
      <c r="B1136" s="1037"/>
      <c r="C1136" s="1086"/>
      <c r="D1136" s="1086"/>
      <c r="E1136" s="1086"/>
      <c r="F1136" s="1086"/>
      <c r="G1136" s="1086"/>
      <c r="H1136" s="1087"/>
      <c r="I1136" s="928" t="s">
        <v>3547</v>
      </c>
      <c r="J1136" s="929"/>
      <c r="U1136" s="1023"/>
    </row>
    <row r="1137" spans="2:21" ht="45">
      <c r="B1137" s="1037"/>
      <c r="C1137" s="1086"/>
      <c r="D1137" s="1086"/>
      <c r="E1137" s="1086"/>
      <c r="F1137" s="1086"/>
      <c r="G1137" s="1086"/>
      <c r="H1137" s="1087"/>
      <c r="I1137" s="928" t="s">
        <v>3548</v>
      </c>
      <c r="J1137" s="929"/>
      <c r="U1137" s="1023"/>
    </row>
    <row r="1138" spans="2:21" ht="56.25">
      <c r="B1138" s="1037"/>
      <c r="C1138" s="1086"/>
      <c r="D1138" s="1086"/>
      <c r="E1138" s="1086"/>
      <c r="F1138" s="1086"/>
      <c r="G1138" s="1086"/>
      <c r="H1138" s="1087"/>
      <c r="I1138" s="928" t="s">
        <v>3549</v>
      </c>
      <c r="J1138" s="929"/>
      <c r="U1138" s="1023"/>
    </row>
    <row r="1139" spans="2:21">
      <c r="B1139" s="1054"/>
      <c r="C1139" s="1088"/>
      <c r="D1139" s="1088"/>
      <c r="E1139" s="1088"/>
      <c r="F1139" s="1088"/>
      <c r="G1139" s="1088"/>
      <c r="H1139" s="1089"/>
      <c r="I1139" s="930" t="s">
        <v>6801</v>
      </c>
      <c r="J1139" s="931"/>
      <c r="U1139" s="1023"/>
    </row>
    <row r="1140" spans="2:21">
      <c r="B1140" s="1042" t="s">
        <v>1135</v>
      </c>
      <c r="C1140" s="1090"/>
      <c r="D1140" s="1090"/>
      <c r="E1140" s="1090"/>
      <c r="F1140" s="1090"/>
      <c r="G1140" s="1090"/>
      <c r="H1140" s="1090"/>
      <c r="I1140" s="932" t="s">
        <v>6801</v>
      </c>
      <c r="J1140" s="933"/>
      <c r="U1140" s="1023"/>
    </row>
    <row r="1141" spans="2:21" ht="78.75">
      <c r="B1141" s="1045"/>
      <c r="C1141" s="1091"/>
      <c r="D1141" s="1091"/>
      <c r="E1141" s="1091"/>
      <c r="F1141" s="1091"/>
      <c r="G1141" s="1091"/>
      <c r="H1141" s="1092"/>
      <c r="I1141" s="934" t="s">
        <v>3550</v>
      </c>
      <c r="J1141" s="935"/>
      <c r="U1141" s="1023"/>
    </row>
    <row r="1142" spans="2:21" ht="78.75">
      <c r="B1142" s="1037"/>
      <c r="C1142" s="1086"/>
      <c r="D1142" s="1086"/>
      <c r="E1142" s="1086"/>
      <c r="F1142" s="1086"/>
      <c r="G1142" s="1086"/>
      <c r="H1142" s="1087"/>
      <c r="I1142" s="928" t="s">
        <v>3551</v>
      </c>
      <c r="J1142" s="929"/>
      <c r="U1142" s="1023"/>
    </row>
    <row r="1143" spans="2:21" ht="45">
      <c r="B1143" s="1037"/>
      <c r="C1143" s="1086"/>
      <c r="D1143" s="1086"/>
      <c r="E1143" s="1086"/>
      <c r="F1143" s="1086"/>
      <c r="G1143" s="1086"/>
      <c r="H1143" s="1087"/>
      <c r="I1143" s="928" t="s">
        <v>3552</v>
      </c>
      <c r="J1143" s="929"/>
      <c r="U1143" s="1023"/>
    </row>
    <row r="1144" spans="2:21" ht="45">
      <c r="B1144" s="1037"/>
      <c r="C1144" s="1086"/>
      <c r="D1144" s="1086"/>
      <c r="E1144" s="1086"/>
      <c r="F1144" s="1086"/>
      <c r="G1144" s="1086"/>
      <c r="H1144" s="1087"/>
      <c r="I1144" s="928" t="s">
        <v>3553</v>
      </c>
      <c r="J1144" s="929"/>
      <c r="U1144" s="1023"/>
    </row>
    <row r="1145" spans="2:21" ht="112.5">
      <c r="B1145" s="1037"/>
      <c r="C1145" s="1086"/>
      <c r="D1145" s="1086"/>
      <c r="E1145" s="1086"/>
      <c r="F1145" s="1086"/>
      <c r="G1145" s="1086"/>
      <c r="H1145" s="1087"/>
      <c r="I1145" s="928" t="s">
        <v>3554</v>
      </c>
      <c r="J1145" s="929"/>
      <c r="U1145" s="1023"/>
    </row>
    <row r="1146" spans="2:21" ht="67.5">
      <c r="B1146" s="1037"/>
      <c r="C1146" s="1086"/>
      <c r="D1146" s="1086"/>
      <c r="E1146" s="1086"/>
      <c r="F1146" s="1086"/>
      <c r="G1146" s="1086"/>
      <c r="H1146" s="1087"/>
      <c r="I1146" s="928" t="s">
        <v>3555</v>
      </c>
      <c r="J1146" s="929"/>
      <c r="U1146" s="1023"/>
    </row>
    <row r="1147" spans="2:21" ht="33.75">
      <c r="B1147" s="1037"/>
      <c r="C1147" s="1086"/>
      <c r="D1147" s="1086"/>
      <c r="E1147" s="1086"/>
      <c r="F1147" s="1086"/>
      <c r="G1147" s="1086"/>
      <c r="H1147" s="1087"/>
      <c r="I1147" s="928" t="s">
        <v>3556</v>
      </c>
      <c r="J1147" s="929"/>
      <c r="U1147" s="1023"/>
    </row>
    <row r="1148" spans="2:21">
      <c r="B1148" s="1037"/>
      <c r="C1148" s="1086" t="s">
        <v>1136</v>
      </c>
      <c r="D1148" s="1086"/>
      <c r="E1148" s="1086"/>
      <c r="F1148" s="1086"/>
      <c r="G1148" s="1086"/>
      <c r="H1148" s="1087"/>
      <c r="I1148" s="928" t="s">
        <v>6801</v>
      </c>
      <c r="J1148" s="929"/>
      <c r="U1148" s="1023"/>
    </row>
    <row r="1149" spans="2:21" ht="67.5">
      <c r="B1149" s="1037"/>
      <c r="C1149" s="1086"/>
      <c r="D1149" s="1086"/>
      <c r="E1149" s="1086"/>
      <c r="F1149" s="1086"/>
      <c r="G1149" s="1086"/>
      <c r="H1149" s="1087"/>
      <c r="I1149" s="928" t="s">
        <v>3557</v>
      </c>
      <c r="J1149" s="929"/>
      <c r="U1149" s="1023"/>
    </row>
    <row r="1150" spans="2:21" ht="45">
      <c r="B1150" s="1037"/>
      <c r="C1150" s="1086"/>
      <c r="D1150" s="1086"/>
      <c r="E1150" s="1086"/>
      <c r="F1150" s="1086"/>
      <c r="G1150" s="1086"/>
      <c r="H1150" s="1087"/>
      <c r="I1150" s="928" t="s">
        <v>3558</v>
      </c>
      <c r="J1150" s="929"/>
      <c r="U1150" s="1023"/>
    </row>
    <row r="1151" spans="2:21" ht="33.75">
      <c r="B1151" s="1037"/>
      <c r="C1151" s="1086"/>
      <c r="D1151" s="1086"/>
      <c r="E1151" s="1086"/>
      <c r="F1151" s="1086"/>
      <c r="G1151" s="1086"/>
      <c r="H1151" s="1087"/>
      <c r="I1151" s="928" t="s">
        <v>3559</v>
      </c>
      <c r="J1151" s="929"/>
      <c r="U1151" s="1023"/>
    </row>
    <row r="1152" spans="2:21" ht="45">
      <c r="B1152" s="1037"/>
      <c r="C1152" s="1086"/>
      <c r="D1152" s="1086"/>
      <c r="E1152" s="1086"/>
      <c r="F1152" s="1086"/>
      <c r="G1152" s="1086"/>
      <c r="H1152" s="1087"/>
      <c r="I1152" s="928" t="s">
        <v>3560</v>
      </c>
      <c r="J1152" s="929"/>
      <c r="U1152" s="1023"/>
    </row>
    <row r="1153" spans="2:21">
      <c r="B1153" s="1037"/>
      <c r="C1153" s="1086" t="s">
        <v>1137</v>
      </c>
      <c r="D1153" s="1086"/>
      <c r="E1153" s="1086"/>
      <c r="F1153" s="1086"/>
      <c r="G1153" s="1086"/>
      <c r="H1153" s="1087"/>
      <c r="I1153" s="928" t="s">
        <v>6801</v>
      </c>
      <c r="J1153" s="929"/>
      <c r="U1153" s="1023"/>
    </row>
    <row r="1154" spans="2:21" ht="56.25">
      <c r="B1154" s="1037"/>
      <c r="C1154" s="1086"/>
      <c r="D1154" s="1086"/>
      <c r="E1154" s="1086"/>
      <c r="F1154" s="1086"/>
      <c r="G1154" s="1086"/>
      <c r="H1154" s="1087"/>
      <c r="I1154" s="928" t="s">
        <v>3561</v>
      </c>
      <c r="J1154" s="929"/>
      <c r="U1154" s="1023"/>
    </row>
    <row r="1155" spans="2:21" ht="45">
      <c r="B1155" s="1037"/>
      <c r="C1155" s="1086"/>
      <c r="D1155" s="1086"/>
      <c r="E1155" s="1086"/>
      <c r="F1155" s="1086"/>
      <c r="G1155" s="1086"/>
      <c r="H1155" s="1087"/>
      <c r="I1155" s="928" t="s">
        <v>3562</v>
      </c>
      <c r="J1155" s="929"/>
      <c r="U1155" s="1023"/>
    </row>
    <row r="1156" spans="2:21" ht="56.25">
      <c r="B1156" s="1037"/>
      <c r="C1156" s="1086"/>
      <c r="D1156" s="1086"/>
      <c r="E1156" s="1086"/>
      <c r="F1156" s="1086"/>
      <c r="G1156" s="1086"/>
      <c r="H1156" s="1087"/>
      <c r="I1156" s="928" t="s">
        <v>3563</v>
      </c>
      <c r="J1156" s="929"/>
      <c r="U1156" s="1023"/>
    </row>
    <row r="1157" spans="2:21" ht="33.75">
      <c r="B1157" s="1037"/>
      <c r="C1157" s="1086"/>
      <c r="D1157" s="1086"/>
      <c r="E1157" s="1086"/>
      <c r="F1157" s="1086"/>
      <c r="G1157" s="1086"/>
      <c r="H1157" s="1087"/>
      <c r="I1157" s="928" t="s">
        <v>3564</v>
      </c>
      <c r="J1157" s="929"/>
      <c r="U1157" s="1023"/>
    </row>
    <row r="1158" spans="2:21" ht="45">
      <c r="B1158" s="1037"/>
      <c r="C1158" s="1086"/>
      <c r="D1158" s="1086"/>
      <c r="E1158" s="1086"/>
      <c r="F1158" s="1086"/>
      <c r="G1158" s="1086"/>
      <c r="H1158" s="1087"/>
      <c r="I1158" s="928" t="s">
        <v>3565</v>
      </c>
      <c r="J1158" s="929"/>
      <c r="U1158" s="1023"/>
    </row>
    <row r="1159" spans="2:21" ht="45">
      <c r="B1159" s="1037"/>
      <c r="C1159" s="1086"/>
      <c r="D1159" s="1086"/>
      <c r="E1159" s="1086"/>
      <c r="F1159" s="1086"/>
      <c r="G1159" s="1086"/>
      <c r="H1159" s="1087"/>
      <c r="I1159" s="928" t="s">
        <v>3566</v>
      </c>
      <c r="J1159" s="929"/>
      <c r="U1159" s="1023"/>
    </row>
    <row r="1160" spans="2:21" ht="33.75">
      <c r="B1160" s="1037"/>
      <c r="C1160" s="1086"/>
      <c r="D1160" s="1086"/>
      <c r="E1160" s="1086"/>
      <c r="F1160" s="1086"/>
      <c r="G1160" s="1086"/>
      <c r="H1160" s="1087"/>
      <c r="I1160" s="928" t="s">
        <v>3567</v>
      </c>
      <c r="J1160" s="929"/>
      <c r="U1160" s="1023"/>
    </row>
    <row r="1161" spans="2:21">
      <c r="B1161" s="1037"/>
      <c r="C1161" s="1086" t="s">
        <v>1138</v>
      </c>
      <c r="D1161" s="1086"/>
      <c r="E1161" s="1086"/>
      <c r="F1161" s="1086"/>
      <c r="G1161" s="1086"/>
      <c r="H1161" s="1087"/>
      <c r="I1161" s="928" t="s">
        <v>6801</v>
      </c>
      <c r="J1161" s="929"/>
      <c r="U1161" s="1023"/>
    </row>
    <row r="1162" spans="2:21" ht="33.75">
      <c r="B1162" s="1037"/>
      <c r="C1162" s="1086"/>
      <c r="D1162" s="1086"/>
      <c r="E1162" s="1086"/>
      <c r="F1162" s="1086"/>
      <c r="G1162" s="1086"/>
      <c r="H1162" s="1087"/>
      <c r="I1162" s="928" t="s">
        <v>3568</v>
      </c>
      <c r="J1162" s="929"/>
      <c r="U1162" s="1023"/>
    </row>
    <row r="1163" spans="2:21">
      <c r="B1163" s="1054"/>
      <c r="C1163" s="1088"/>
      <c r="D1163" s="1088"/>
      <c r="E1163" s="1088"/>
      <c r="F1163" s="1088"/>
      <c r="G1163" s="1088"/>
      <c r="H1163" s="1089"/>
      <c r="I1163" s="930" t="s">
        <v>6801</v>
      </c>
      <c r="J1163" s="931"/>
      <c r="U1163" s="1023"/>
    </row>
    <row r="1164" spans="2:21">
      <c r="B1164" s="1042" t="s">
        <v>1139</v>
      </c>
      <c r="C1164" s="1090"/>
      <c r="D1164" s="1090"/>
      <c r="E1164" s="1090"/>
      <c r="F1164" s="1090"/>
      <c r="G1164" s="1090"/>
      <c r="H1164" s="1090"/>
      <c r="I1164" s="932" t="s">
        <v>6801</v>
      </c>
      <c r="J1164" s="933"/>
      <c r="U1164" s="1023"/>
    </row>
    <row r="1165" spans="2:21" ht="67.5">
      <c r="B1165" s="1045"/>
      <c r="C1165" s="1091"/>
      <c r="D1165" s="1091"/>
      <c r="E1165" s="1091"/>
      <c r="F1165" s="1091"/>
      <c r="G1165" s="1091"/>
      <c r="H1165" s="1092"/>
      <c r="I1165" s="934" t="s">
        <v>3569</v>
      </c>
      <c r="J1165" s="935"/>
      <c r="U1165" s="1023"/>
    </row>
    <row r="1166" spans="2:21" ht="67.5">
      <c r="B1166" s="1037"/>
      <c r="C1166" s="1086"/>
      <c r="D1166" s="1086"/>
      <c r="E1166" s="1086"/>
      <c r="F1166" s="1086"/>
      <c r="G1166" s="1086"/>
      <c r="H1166" s="1087"/>
      <c r="I1166" s="928" t="s">
        <v>3570</v>
      </c>
      <c r="J1166" s="929"/>
      <c r="U1166" s="1023"/>
    </row>
    <row r="1167" spans="2:21" ht="56.25">
      <c r="B1167" s="1037"/>
      <c r="C1167" s="1086"/>
      <c r="D1167" s="1086"/>
      <c r="E1167" s="1086"/>
      <c r="F1167" s="1086"/>
      <c r="G1167" s="1086"/>
      <c r="H1167" s="1087"/>
      <c r="I1167" s="928" t="s">
        <v>3571</v>
      </c>
      <c r="J1167" s="929"/>
      <c r="U1167" s="1023"/>
    </row>
    <row r="1168" spans="2:21" ht="45">
      <c r="B1168" s="1037"/>
      <c r="C1168" s="1086"/>
      <c r="D1168" s="1086"/>
      <c r="E1168" s="1086"/>
      <c r="F1168" s="1086"/>
      <c r="G1168" s="1086"/>
      <c r="H1168" s="1087"/>
      <c r="I1168" s="928" t="s">
        <v>3572</v>
      </c>
      <c r="J1168" s="929"/>
      <c r="U1168" s="1023"/>
    </row>
    <row r="1169" spans="2:21" ht="90">
      <c r="B1169" s="1037"/>
      <c r="C1169" s="1086"/>
      <c r="D1169" s="1086"/>
      <c r="E1169" s="1086"/>
      <c r="F1169" s="1086"/>
      <c r="G1169" s="1086"/>
      <c r="H1169" s="1087"/>
      <c r="I1169" s="928" t="s">
        <v>3573</v>
      </c>
      <c r="J1169" s="929"/>
      <c r="U1169" s="1023"/>
    </row>
    <row r="1170" spans="2:21" ht="45">
      <c r="B1170" s="1037"/>
      <c r="C1170" s="1086"/>
      <c r="D1170" s="1086"/>
      <c r="E1170" s="1086"/>
      <c r="F1170" s="1086"/>
      <c r="G1170" s="1086"/>
      <c r="H1170" s="1087"/>
      <c r="I1170" s="928" t="s">
        <v>3574</v>
      </c>
      <c r="J1170" s="929"/>
      <c r="U1170" s="1023"/>
    </row>
    <row r="1171" spans="2:21">
      <c r="B1171" s="1054"/>
      <c r="C1171" s="1088"/>
      <c r="D1171" s="1088"/>
      <c r="E1171" s="1088"/>
      <c r="F1171" s="1088"/>
      <c r="G1171" s="1088"/>
      <c r="H1171" s="1089"/>
      <c r="I1171" s="930" t="s">
        <v>6801</v>
      </c>
      <c r="J1171" s="931"/>
      <c r="U1171" s="1023"/>
    </row>
    <row r="1172" spans="2:21">
      <c r="B1172" s="1042" t="s">
        <v>1140</v>
      </c>
      <c r="C1172" s="1090"/>
      <c r="D1172" s="1090"/>
      <c r="E1172" s="1090"/>
      <c r="F1172" s="1090"/>
      <c r="G1172" s="1090"/>
      <c r="H1172" s="1090"/>
      <c r="I1172" s="932" t="s">
        <v>6801</v>
      </c>
      <c r="J1172" s="933"/>
      <c r="U1172" s="1023"/>
    </row>
    <row r="1173" spans="2:21" ht="56.25">
      <c r="B1173" s="1045"/>
      <c r="C1173" s="1091"/>
      <c r="D1173" s="1091"/>
      <c r="E1173" s="1091"/>
      <c r="F1173" s="1091"/>
      <c r="G1173" s="1091"/>
      <c r="H1173" s="1092"/>
      <c r="I1173" s="934" t="s">
        <v>3575</v>
      </c>
      <c r="J1173" s="935"/>
      <c r="U1173" s="1023"/>
    </row>
    <row r="1174" spans="2:21" ht="22.5">
      <c r="B1174" s="1037"/>
      <c r="C1174" s="1086"/>
      <c r="D1174" s="1086"/>
      <c r="E1174" s="1086"/>
      <c r="F1174" s="1086"/>
      <c r="G1174" s="1086"/>
      <c r="H1174" s="1087"/>
      <c r="I1174" s="928" t="s">
        <v>3576</v>
      </c>
      <c r="J1174" s="929"/>
      <c r="U1174" s="1023"/>
    </row>
    <row r="1175" spans="2:21" ht="22.5">
      <c r="B1175" s="1037"/>
      <c r="C1175" s="1086"/>
      <c r="D1175" s="1086"/>
      <c r="E1175" s="1086"/>
      <c r="F1175" s="1086"/>
      <c r="G1175" s="1086"/>
      <c r="H1175" s="1087"/>
      <c r="I1175" s="928" t="s">
        <v>3577</v>
      </c>
      <c r="J1175" s="929"/>
      <c r="U1175" s="1023"/>
    </row>
    <row r="1176" spans="2:21" ht="22.5">
      <c r="B1176" s="1037"/>
      <c r="C1176" s="1086"/>
      <c r="D1176" s="1086"/>
      <c r="E1176" s="1086"/>
      <c r="F1176" s="1086"/>
      <c r="G1176" s="1086"/>
      <c r="H1176" s="1087"/>
      <c r="I1176" s="928" t="s">
        <v>3578</v>
      </c>
      <c r="J1176" s="929"/>
      <c r="U1176" s="1023"/>
    </row>
    <row r="1177" spans="2:21">
      <c r="B1177" s="1054"/>
      <c r="C1177" s="1088"/>
      <c r="D1177" s="1088"/>
      <c r="E1177" s="1088"/>
      <c r="F1177" s="1088"/>
      <c r="G1177" s="1088"/>
      <c r="H1177" s="1089"/>
      <c r="I1177" s="930" t="s">
        <v>6801</v>
      </c>
      <c r="J1177" s="931"/>
      <c r="U1177" s="1023"/>
    </row>
    <row r="1178" spans="2:21">
      <c r="B1178" s="1042" t="s">
        <v>1141</v>
      </c>
      <c r="C1178" s="1090"/>
      <c r="D1178" s="1090"/>
      <c r="E1178" s="1090"/>
      <c r="F1178" s="1090"/>
      <c r="G1178" s="1090"/>
      <c r="H1178" s="1090"/>
      <c r="I1178" s="932" t="s">
        <v>6801</v>
      </c>
      <c r="J1178" s="933"/>
      <c r="U1178" s="1023"/>
    </row>
    <row r="1179" spans="2:21" ht="67.5">
      <c r="B1179" s="1045"/>
      <c r="C1179" s="1091"/>
      <c r="D1179" s="1091"/>
      <c r="E1179" s="1091"/>
      <c r="F1179" s="1091"/>
      <c r="G1179" s="1091"/>
      <c r="H1179" s="1092"/>
      <c r="I1179" s="934" t="s">
        <v>3579</v>
      </c>
      <c r="J1179" s="935"/>
      <c r="U1179" s="1023"/>
    </row>
    <row r="1180" spans="2:21">
      <c r="B1180" s="1054"/>
      <c r="C1180" s="1088"/>
      <c r="D1180" s="1088"/>
      <c r="E1180" s="1088"/>
      <c r="F1180" s="1088"/>
      <c r="G1180" s="1088"/>
      <c r="H1180" s="1089"/>
      <c r="I1180" s="930" t="s">
        <v>6801</v>
      </c>
      <c r="J1180" s="931"/>
      <c r="U1180" s="1023"/>
    </row>
    <row r="1181" spans="2:21">
      <c r="B1181" s="1042" t="s">
        <v>1142</v>
      </c>
      <c r="C1181" s="1090"/>
      <c r="D1181" s="1090"/>
      <c r="E1181" s="1090"/>
      <c r="F1181" s="1090"/>
      <c r="G1181" s="1090"/>
      <c r="H1181" s="1090"/>
      <c r="I1181" s="932" t="s">
        <v>6801</v>
      </c>
      <c r="J1181" s="933"/>
      <c r="U1181" s="1023"/>
    </row>
    <row r="1182" spans="2:21" ht="56.25">
      <c r="B1182" s="1045"/>
      <c r="C1182" s="1091"/>
      <c r="D1182" s="1091"/>
      <c r="E1182" s="1091"/>
      <c r="F1182" s="1091"/>
      <c r="G1182" s="1091"/>
      <c r="H1182" s="1092"/>
      <c r="I1182" s="934" t="s">
        <v>3580</v>
      </c>
      <c r="J1182" s="935"/>
      <c r="U1182" s="1023"/>
    </row>
    <row r="1183" spans="2:21" ht="135">
      <c r="B1183" s="1037"/>
      <c r="C1183" s="1086"/>
      <c r="D1183" s="1086"/>
      <c r="E1183" s="1086"/>
      <c r="F1183" s="1086"/>
      <c r="G1183" s="1086"/>
      <c r="H1183" s="1087"/>
      <c r="I1183" s="928" t="s">
        <v>3581</v>
      </c>
      <c r="J1183" s="929"/>
      <c r="U1183" s="1023"/>
    </row>
    <row r="1184" spans="2:21" ht="67.5">
      <c r="B1184" s="1037"/>
      <c r="C1184" s="1086"/>
      <c r="D1184" s="1086"/>
      <c r="E1184" s="1086"/>
      <c r="F1184" s="1086"/>
      <c r="G1184" s="1086"/>
      <c r="H1184" s="1087"/>
      <c r="I1184" s="928" t="s">
        <v>3582</v>
      </c>
      <c r="J1184" s="929"/>
      <c r="U1184" s="1023"/>
    </row>
    <row r="1185" spans="2:21">
      <c r="B1185" s="1054"/>
      <c r="C1185" s="1088"/>
      <c r="D1185" s="1088"/>
      <c r="E1185" s="1088"/>
      <c r="F1185" s="1088"/>
      <c r="G1185" s="1088"/>
      <c r="H1185" s="1089"/>
      <c r="I1185" s="930" t="s">
        <v>6801</v>
      </c>
      <c r="J1185" s="931"/>
      <c r="U1185" s="1023"/>
    </row>
    <row r="1186" spans="2:21">
      <c r="B1186" s="1042" t="s">
        <v>1143</v>
      </c>
      <c r="C1186" s="1090"/>
      <c r="D1186" s="1090"/>
      <c r="E1186" s="1090"/>
      <c r="F1186" s="1090"/>
      <c r="G1186" s="1090"/>
      <c r="H1186" s="1090"/>
      <c r="I1186" s="932" t="s">
        <v>6801</v>
      </c>
      <c r="J1186" s="933"/>
      <c r="U1186" s="1023"/>
    </row>
    <row r="1187" spans="2:21" ht="33.75">
      <c r="B1187" s="1045"/>
      <c r="C1187" s="1091"/>
      <c r="D1187" s="1091"/>
      <c r="E1187" s="1091"/>
      <c r="F1187" s="1091"/>
      <c r="G1187" s="1091"/>
      <c r="H1187" s="1092"/>
      <c r="I1187" s="934" t="s">
        <v>3583</v>
      </c>
      <c r="J1187" s="935"/>
      <c r="U1187" s="1023"/>
    </row>
    <row r="1188" spans="2:21" ht="45">
      <c r="B1188" s="1037"/>
      <c r="C1188" s="1086"/>
      <c r="D1188" s="1086"/>
      <c r="E1188" s="1086"/>
      <c r="F1188" s="1086"/>
      <c r="G1188" s="1086"/>
      <c r="H1188" s="1087"/>
      <c r="I1188" s="928" t="s">
        <v>3584</v>
      </c>
      <c r="J1188" s="929"/>
      <c r="U1188" s="1023"/>
    </row>
    <row r="1189" spans="2:21" ht="78.75">
      <c r="B1189" s="1037"/>
      <c r="C1189" s="1086"/>
      <c r="D1189" s="1086"/>
      <c r="E1189" s="1086"/>
      <c r="F1189" s="1086"/>
      <c r="G1189" s="1086"/>
      <c r="H1189" s="1087"/>
      <c r="I1189" s="928" t="s">
        <v>3585</v>
      </c>
      <c r="J1189" s="929"/>
      <c r="U1189" s="1023"/>
    </row>
    <row r="1190" spans="2:21">
      <c r="B1190" s="1037"/>
      <c r="C1190" s="1086" t="s">
        <v>1144</v>
      </c>
      <c r="D1190" s="1086"/>
      <c r="E1190" s="1086"/>
      <c r="F1190" s="1086"/>
      <c r="G1190" s="1086"/>
      <c r="H1190" s="1087"/>
      <c r="I1190" s="928" t="s">
        <v>6801</v>
      </c>
      <c r="J1190" s="929"/>
      <c r="U1190" s="1023"/>
    </row>
    <row r="1191" spans="2:21" ht="22.5">
      <c r="B1191" s="1037"/>
      <c r="C1191" s="1086"/>
      <c r="D1191" s="1086" t="s">
        <v>1145</v>
      </c>
      <c r="E1191" s="1086"/>
      <c r="F1191" s="1086"/>
      <c r="G1191" s="1086"/>
      <c r="H1191" s="1087"/>
      <c r="I1191" s="928" t="s">
        <v>3586</v>
      </c>
      <c r="J1191" s="929"/>
      <c r="U1191" s="1023"/>
    </row>
    <row r="1192" spans="2:21" ht="22.5">
      <c r="B1192" s="1037"/>
      <c r="C1192" s="1086"/>
      <c r="D1192" s="1086" t="s">
        <v>1146</v>
      </c>
      <c r="E1192" s="1086"/>
      <c r="F1192" s="1086"/>
      <c r="G1192" s="1086"/>
      <c r="H1192" s="1087"/>
      <c r="I1192" s="928" t="s">
        <v>3586</v>
      </c>
      <c r="J1192" s="929"/>
      <c r="U1192" s="1023"/>
    </row>
    <row r="1193" spans="2:21" ht="22.5">
      <c r="B1193" s="1037"/>
      <c r="C1193" s="1086"/>
      <c r="D1193" s="1086" t="s">
        <v>1147</v>
      </c>
      <c r="E1193" s="1086"/>
      <c r="F1193" s="1086"/>
      <c r="G1193" s="1086"/>
      <c r="H1193" s="1087"/>
      <c r="I1193" s="928" t="s">
        <v>3586</v>
      </c>
      <c r="J1193" s="929"/>
      <c r="U1193" s="1023"/>
    </row>
    <row r="1194" spans="2:21" ht="22.5">
      <c r="B1194" s="1037"/>
      <c r="C1194" s="1086" t="s">
        <v>1148</v>
      </c>
      <c r="D1194" s="1086"/>
      <c r="E1194" s="1086"/>
      <c r="F1194" s="1086"/>
      <c r="G1194" s="1086"/>
      <c r="H1194" s="1087"/>
      <c r="I1194" s="928" t="s">
        <v>3586</v>
      </c>
      <c r="J1194" s="929"/>
      <c r="U1194" s="1023"/>
    </row>
    <row r="1195" spans="2:21" ht="22.5">
      <c r="B1195" s="1037"/>
      <c r="C1195" s="1086" t="s">
        <v>1149</v>
      </c>
      <c r="D1195" s="1086"/>
      <c r="E1195" s="1086"/>
      <c r="F1195" s="1086"/>
      <c r="G1195" s="1086"/>
      <c r="H1195" s="1087"/>
      <c r="I1195" s="928" t="s">
        <v>3586</v>
      </c>
      <c r="J1195" s="929"/>
      <c r="U1195" s="1023"/>
    </row>
    <row r="1196" spans="2:21" ht="22.5">
      <c r="B1196" s="1037"/>
      <c r="C1196" s="1086" t="s">
        <v>1150</v>
      </c>
      <c r="D1196" s="1086"/>
      <c r="E1196" s="1086"/>
      <c r="F1196" s="1086"/>
      <c r="G1196" s="1086"/>
      <c r="H1196" s="1087"/>
      <c r="I1196" s="928" t="s">
        <v>3586</v>
      </c>
      <c r="J1196" s="929"/>
      <c r="U1196" s="1023"/>
    </row>
    <row r="1197" spans="2:21" ht="22.5">
      <c r="B1197" s="1037"/>
      <c r="C1197" s="1086" t="s">
        <v>1151</v>
      </c>
      <c r="D1197" s="1086"/>
      <c r="E1197" s="1086"/>
      <c r="F1197" s="1086"/>
      <c r="G1197" s="1086"/>
      <c r="H1197" s="1087"/>
      <c r="I1197" s="928" t="s">
        <v>3586</v>
      </c>
      <c r="J1197" s="929"/>
      <c r="U1197" s="1023"/>
    </row>
    <row r="1198" spans="2:21" ht="22.5">
      <c r="B1198" s="1037"/>
      <c r="C1198" s="1086" t="s">
        <v>1152</v>
      </c>
      <c r="D1198" s="1086"/>
      <c r="E1198" s="1086"/>
      <c r="F1198" s="1086"/>
      <c r="G1198" s="1086"/>
      <c r="H1198" s="1087"/>
      <c r="I1198" s="928" t="s">
        <v>3586</v>
      </c>
      <c r="J1198" s="929"/>
      <c r="U1198" s="1023"/>
    </row>
    <row r="1199" spans="2:21" ht="22.5">
      <c r="B1199" s="1037"/>
      <c r="C1199" s="1086" t="s">
        <v>1153</v>
      </c>
      <c r="D1199" s="1086"/>
      <c r="E1199" s="1086"/>
      <c r="F1199" s="1086"/>
      <c r="G1199" s="1086"/>
      <c r="H1199" s="1087"/>
      <c r="I1199" s="928" t="s">
        <v>3586</v>
      </c>
      <c r="J1199" s="929"/>
      <c r="U1199" s="1023"/>
    </row>
    <row r="1200" spans="2:21" ht="22.5">
      <c r="B1200" s="1037"/>
      <c r="C1200" s="1086" t="s">
        <v>1154</v>
      </c>
      <c r="D1200" s="1086"/>
      <c r="E1200" s="1086"/>
      <c r="F1200" s="1086"/>
      <c r="G1200" s="1086"/>
      <c r="H1200" s="1087"/>
      <c r="I1200" s="928" t="s">
        <v>3586</v>
      </c>
      <c r="J1200" s="929"/>
      <c r="U1200" s="1023"/>
    </row>
    <row r="1201" spans="2:21" ht="22.5">
      <c r="B1201" s="1037"/>
      <c r="C1201" s="1086" t="s">
        <v>1155</v>
      </c>
      <c r="D1201" s="1086"/>
      <c r="E1201" s="1086"/>
      <c r="F1201" s="1086"/>
      <c r="G1201" s="1086"/>
      <c r="H1201" s="1087"/>
      <c r="I1201" s="928" t="s">
        <v>3587</v>
      </c>
      <c r="J1201" s="929"/>
      <c r="U1201" s="1023"/>
    </row>
    <row r="1202" spans="2:21" ht="22.5">
      <c r="B1202" s="1037"/>
      <c r="C1202" s="1086" t="s">
        <v>1156</v>
      </c>
      <c r="D1202" s="1086"/>
      <c r="E1202" s="1086"/>
      <c r="F1202" s="1086"/>
      <c r="G1202" s="1086"/>
      <c r="H1202" s="1087"/>
      <c r="I1202" s="928" t="s">
        <v>3586</v>
      </c>
      <c r="J1202" s="929"/>
      <c r="U1202" s="1023"/>
    </row>
    <row r="1203" spans="2:21" ht="22.5">
      <c r="B1203" s="1037"/>
      <c r="C1203" s="1086" t="s">
        <v>1157</v>
      </c>
      <c r="D1203" s="1086"/>
      <c r="E1203" s="1086"/>
      <c r="F1203" s="1086"/>
      <c r="G1203" s="1086"/>
      <c r="H1203" s="1087"/>
      <c r="I1203" s="928" t="s">
        <v>3586</v>
      </c>
      <c r="J1203" s="929"/>
      <c r="U1203" s="1023"/>
    </row>
    <row r="1204" spans="2:21" ht="22.5">
      <c r="B1204" s="1037"/>
      <c r="C1204" s="1086" t="s">
        <v>1158</v>
      </c>
      <c r="D1204" s="1086"/>
      <c r="E1204" s="1086"/>
      <c r="F1204" s="1086"/>
      <c r="G1204" s="1086"/>
      <c r="H1204" s="1087"/>
      <c r="I1204" s="928" t="s">
        <v>3586</v>
      </c>
      <c r="J1204" s="929"/>
      <c r="U1204" s="1023"/>
    </row>
    <row r="1205" spans="2:21" ht="22.5">
      <c r="B1205" s="1037"/>
      <c r="C1205" s="1086" t="s">
        <v>1159</v>
      </c>
      <c r="D1205" s="1086"/>
      <c r="E1205" s="1086"/>
      <c r="F1205" s="1086"/>
      <c r="G1205" s="1086"/>
      <c r="H1205" s="1087"/>
      <c r="I1205" s="928" t="s">
        <v>3586</v>
      </c>
      <c r="J1205" s="929"/>
      <c r="U1205" s="1023"/>
    </row>
    <row r="1206" spans="2:21" ht="22.5">
      <c r="B1206" s="1037"/>
      <c r="C1206" s="1086" t="s">
        <v>1160</v>
      </c>
      <c r="D1206" s="1086"/>
      <c r="E1206" s="1086"/>
      <c r="F1206" s="1086"/>
      <c r="G1206" s="1086"/>
      <c r="H1206" s="1087"/>
      <c r="I1206" s="928" t="s">
        <v>3588</v>
      </c>
      <c r="J1206" s="929"/>
      <c r="U1206" s="1023"/>
    </row>
    <row r="1207" spans="2:21" ht="22.5">
      <c r="B1207" s="1037"/>
      <c r="C1207" s="1086" t="s">
        <v>1161</v>
      </c>
      <c r="D1207" s="1086"/>
      <c r="E1207" s="1086"/>
      <c r="F1207" s="1086"/>
      <c r="G1207" s="1086"/>
      <c r="H1207" s="1087"/>
      <c r="I1207" s="928" t="s">
        <v>3588</v>
      </c>
      <c r="J1207" s="929"/>
      <c r="U1207" s="1023"/>
    </row>
    <row r="1208" spans="2:21" ht="22.5">
      <c r="B1208" s="1037"/>
      <c r="C1208" s="1086" t="s">
        <v>1162</v>
      </c>
      <c r="D1208" s="1086"/>
      <c r="E1208" s="1086"/>
      <c r="F1208" s="1086"/>
      <c r="G1208" s="1086"/>
      <c r="H1208" s="1087"/>
      <c r="I1208" s="928" t="s">
        <v>3588</v>
      </c>
      <c r="J1208" s="929"/>
      <c r="U1208" s="1023"/>
    </row>
    <row r="1209" spans="2:21" ht="22.5">
      <c r="B1209" s="1037"/>
      <c r="C1209" s="1086" t="s">
        <v>1163</v>
      </c>
      <c r="D1209" s="1086"/>
      <c r="E1209" s="1086"/>
      <c r="F1209" s="1086"/>
      <c r="G1209" s="1086"/>
      <c r="H1209" s="1087"/>
      <c r="I1209" s="928" t="s">
        <v>3588</v>
      </c>
      <c r="J1209" s="929"/>
      <c r="U1209" s="1023"/>
    </row>
    <row r="1210" spans="2:21">
      <c r="B1210" s="1054"/>
      <c r="C1210" s="1088"/>
      <c r="D1210" s="1088"/>
      <c r="E1210" s="1088"/>
      <c r="F1210" s="1088"/>
      <c r="G1210" s="1088"/>
      <c r="H1210" s="1089"/>
      <c r="I1210" s="930" t="s">
        <v>6801</v>
      </c>
      <c r="J1210" s="931"/>
      <c r="U1210" s="1023"/>
    </row>
    <row r="1211" spans="2:21">
      <c r="B1211" s="1040" t="s">
        <v>1164</v>
      </c>
      <c r="C1211" s="1093"/>
      <c r="D1211" s="1093"/>
      <c r="E1211" s="1093"/>
      <c r="F1211" s="1093"/>
      <c r="G1211" s="1093"/>
      <c r="H1211" s="1093"/>
      <c r="I1211" s="936" t="s">
        <v>6801</v>
      </c>
      <c r="J1211" s="937"/>
      <c r="U1211" s="1023"/>
    </row>
    <row r="1212" spans="2:21">
      <c r="B1212" s="1094" t="s">
        <v>1165</v>
      </c>
      <c r="C1212" s="1095"/>
      <c r="D1212" s="1095"/>
      <c r="E1212" s="1095"/>
      <c r="F1212" s="1095"/>
      <c r="G1212" s="1095"/>
      <c r="H1212" s="1095"/>
      <c r="I1212" s="938" t="s">
        <v>6801</v>
      </c>
      <c r="J1212" s="939"/>
      <c r="U1212" s="1023"/>
    </row>
    <row r="1213" spans="2:21" ht="45">
      <c r="B1213" s="1045"/>
      <c r="C1213" s="1091"/>
      <c r="D1213" s="1091"/>
      <c r="E1213" s="1091"/>
      <c r="F1213" s="1091"/>
      <c r="G1213" s="1091"/>
      <c r="H1213" s="1092"/>
      <c r="I1213" s="934" t="s">
        <v>3589</v>
      </c>
      <c r="J1213" s="935"/>
      <c r="U1213" s="1023"/>
    </row>
    <row r="1214" spans="2:21" ht="90">
      <c r="B1214" s="1037"/>
      <c r="C1214" s="1086"/>
      <c r="D1214" s="1086"/>
      <c r="E1214" s="1086"/>
      <c r="F1214" s="1086"/>
      <c r="G1214" s="1086"/>
      <c r="H1214" s="1087"/>
      <c r="I1214" s="928" t="s">
        <v>3590</v>
      </c>
      <c r="J1214" s="929"/>
      <c r="U1214" s="1023"/>
    </row>
    <row r="1215" spans="2:21" ht="45">
      <c r="B1215" s="1037"/>
      <c r="C1215" s="1086"/>
      <c r="D1215" s="1086"/>
      <c r="E1215" s="1086"/>
      <c r="F1215" s="1086"/>
      <c r="G1215" s="1086"/>
      <c r="H1215" s="1087"/>
      <c r="I1215" s="928" t="s">
        <v>3591</v>
      </c>
      <c r="J1215" s="929"/>
      <c r="U1215" s="1023"/>
    </row>
    <row r="1216" spans="2:21" ht="56.25">
      <c r="B1216" s="1037"/>
      <c r="C1216" s="1086"/>
      <c r="D1216" s="1086"/>
      <c r="E1216" s="1086"/>
      <c r="F1216" s="1086"/>
      <c r="G1216" s="1086"/>
      <c r="H1216" s="1087"/>
      <c r="I1216" s="928" t="s">
        <v>3592</v>
      </c>
      <c r="J1216" s="929"/>
      <c r="U1216" s="1023"/>
    </row>
    <row r="1217" spans="2:21" ht="56.25">
      <c r="B1217" s="1037"/>
      <c r="C1217" s="1086"/>
      <c r="D1217" s="1086"/>
      <c r="E1217" s="1086"/>
      <c r="F1217" s="1086"/>
      <c r="G1217" s="1086"/>
      <c r="H1217" s="1087"/>
      <c r="I1217" s="928" t="s">
        <v>3593</v>
      </c>
      <c r="J1217" s="929"/>
      <c r="U1217" s="1023"/>
    </row>
    <row r="1218" spans="2:21" ht="33.75">
      <c r="B1218" s="1037"/>
      <c r="C1218" s="1086"/>
      <c r="D1218" s="1086"/>
      <c r="E1218" s="1086"/>
      <c r="F1218" s="1086"/>
      <c r="G1218" s="1086"/>
      <c r="H1218" s="1087"/>
      <c r="I1218" s="928" t="s">
        <v>3594</v>
      </c>
      <c r="J1218" s="929"/>
      <c r="U1218" s="1023"/>
    </row>
    <row r="1219" spans="2:21" ht="90">
      <c r="B1219" s="1037"/>
      <c r="C1219" s="1086"/>
      <c r="D1219" s="1086"/>
      <c r="E1219" s="1086"/>
      <c r="F1219" s="1086"/>
      <c r="G1219" s="1086"/>
      <c r="H1219" s="1087"/>
      <c r="I1219" s="928" t="s">
        <v>3595</v>
      </c>
      <c r="J1219" s="929"/>
      <c r="U1219" s="1023"/>
    </row>
    <row r="1220" spans="2:21" ht="78.75">
      <c r="B1220" s="1037"/>
      <c r="C1220" s="1086"/>
      <c r="D1220" s="1086"/>
      <c r="E1220" s="1086"/>
      <c r="F1220" s="1086"/>
      <c r="G1220" s="1086"/>
      <c r="H1220" s="1087"/>
      <c r="I1220" s="928" t="s">
        <v>3596</v>
      </c>
      <c r="J1220" s="929"/>
      <c r="U1220" s="1023"/>
    </row>
    <row r="1221" spans="2:21" ht="33.75">
      <c r="B1221" s="1037"/>
      <c r="C1221" s="1086"/>
      <c r="D1221" s="1086"/>
      <c r="E1221" s="1086"/>
      <c r="F1221" s="1086"/>
      <c r="G1221" s="1086"/>
      <c r="H1221" s="1087"/>
      <c r="I1221" s="928" t="s">
        <v>3597</v>
      </c>
      <c r="J1221" s="929"/>
      <c r="U1221" s="1023"/>
    </row>
    <row r="1222" spans="2:21" ht="123.75">
      <c r="B1222" s="1037"/>
      <c r="C1222" s="1086"/>
      <c r="D1222" s="1086"/>
      <c r="E1222" s="1086"/>
      <c r="F1222" s="1086"/>
      <c r="G1222" s="1086"/>
      <c r="H1222" s="1087"/>
      <c r="I1222" s="928" t="s">
        <v>3598</v>
      </c>
      <c r="J1222" s="929"/>
      <c r="U1222" s="1023"/>
    </row>
    <row r="1223" spans="2:21" ht="56.25">
      <c r="B1223" s="1037"/>
      <c r="C1223" s="1086"/>
      <c r="D1223" s="1086"/>
      <c r="E1223" s="1086"/>
      <c r="F1223" s="1086"/>
      <c r="G1223" s="1086"/>
      <c r="H1223" s="1087"/>
      <c r="I1223" s="928" t="s">
        <v>3599</v>
      </c>
      <c r="J1223" s="929"/>
      <c r="U1223" s="1023"/>
    </row>
    <row r="1224" spans="2:21" ht="236.25">
      <c r="B1224" s="1037"/>
      <c r="C1224" s="1086"/>
      <c r="D1224" s="1086"/>
      <c r="E1224" s="1086"/>
      <c r="F1224" s="1086"/>
      <c r="G1224" s="1086"/>
      <c r="H1224" s="1087"/>
      <c r="I1224" s="928" t="s">
        <v>3600</v>
      </c>
      <c r="J1224" s="929"/>
      <c r="U1224" s="1023"/>
    </row>
    <row r="1225" spans="2:21" ht="90">
      <c r="B1225" s="1037"/>
      <c r="C1225" s="1086"/>
      <c r="D1225" s="1086"/>
      <c r="E1225" s="1086"/>
      <c r="F1225" s="1086"/>
      <c r="G1225" s="1086"/>
      <c r="H1225" s="1087"/>
      <c r="I1225" s="928" t="s">
        <v>3601</v>
      </c>
      <c r="J1225" s="929"/>
      <c r="U1225" s="1023"/>
    </row>
    <row r="1226" spans="2:21" ht="45">
      <c r="B1226" s="1037"/>
      <c r="C1226" s="1086"/>
      <c r="D1226" s="1086"/>
      <c r="E1226" s="1086"/>
      <c r="F1226" s="1086"/>
      <c r="G1226" s="1086"/>
      <c r="H1226" s="1087"/>
      <c r="I1226" s="928" t="s">
        <v>3602</v>
      </c>
      <c r="J1226" s="929"/>
      <c r="U1226" s="1023"/>
    </row>
    <row r="1227" spans="2:21" ht="56.25">
      <c r="B1227" s="1037"/>
      <c r="C1227" s="1086"/>
      <c r="D1227" s="1086"/>
      <c r="E1227" s="1086"/>
      <c r="F1227" s="1086"/>
      <c r="G1227" s="1086"/>
      <c r="H1227" s="1087"/>
      <c r="I1227" s="928" t="s">
        <v>3603</v>
      </c>
      <c r="J1227" s="929"/>
      <c r="U1227" s="1023"/>
    </row>
    <row r="1228" spans="2:21" ht="78.75">
      <c r="B1228" s="1037"/>
      <c r="C1228" s="1086"/>
      <c r="D1228" s="1086"/>
      <c r="E1228" s="1086"/>
      <c r="F1228" s="1086"/>
      <c r="G1228" s="1086"/>
      <c r="H1228" s="1087"/>
      <c r="I1228" s="928" t="s">
        <v>3604</v>
      </c>
      <c r="J1228" s="929"/>
      <c r="U1228" s="1023"/>
    </row>
    <row r="1229" spans="2:21" ht="33.75">
      <c r="B1229" s="1037"/>
      <c r="C1229" s="1086"/>
      <c r="D1229" s="1086"/>
      <c r="E1229" s="1086"/>
      <c r="F1229" s="1086"/>
      <c r="G1229" s="1086"/>
      <c r="H1229" s="1087"/>
      <c r="I1229" s="928" t="s">
        <v>3605</v>
      </c>
      <c r="J1229" s="929"/>
      <c r="U1229" s="1023"/>
    </row>
    <row r="1230" spans="2:21">
      <c r="B1230" s="1054"/>
      <c r="C1230" s="1088"/>
      <c r="D1230" s="1088"/>
      <c r="E1230" s="1088"/>
      <c r="F1230" s="1088"/>
      <c r="G1230" s="1088"/>
      <c r="H1230" s="1089"/>
      <c r="I1230" s="930" t="s">
        <v>6801</v>
      </c>
      <c r="J1230" s="931"/>
      <c r="U1230" s="1023"/>
    </row>
    <row r="1231" spans="2:21">
      <c r="B1231" s="1042" t="s">
        <v>1166</v>
      </c>
      <c r="C1231" s="1090"/>
      <c r="D1231" s="1090"/>
      <c r="E1231" s="1090"/>
      <c r="F1231" s="1090"/>
      <c r="G1231" s="1090"/>
      <c r="H1231" s="1090"/>
      <c r="I1231" s="932" t="s">
        <v>6801</v>
      </c>
      <c r="J1231" s="933"/>
      <c r="U1231" s="1023"/>
    </row>
    <row r="1232" spans="2:21" ht="56.25">
      <c r="B1232" s="1045"/>
      <c r="C1232" s="1091"/>
      <c r="D1232" s="1091"/>
      <c r="E1232" s="1091"/>
      <c r="F1232" s="1091"/>
      <c r="G1232" s="1091"/>
      <c r="H1232" s="1092"/>
      <c r="I1232" s="934" t="s">
        <v>3606</v>
      </c>
      <c r="J1232" s="935"/>
      <c r="U1232" s="1023"/>
    </row>
    <row r="1233" spans="2:21">
      <c r="B1233" s="1037"/>
      <c r="C1233" s="1086"/>
      <c r="D1233" s="1086"/>
      <c r="E1233" s="1086"/>
      <c r="F1233" s="1086"/>
      <c r="G1233" s="1086"/>
      <c r="H1233" s="1087"/>
      <c r="I1233" s="928"/>
      <c r="J1233" s="929"/>
      <c r="U1233" s="1023"/>
    </row>
    <row r="1234" spans="2:21">
      <c r="B1234" s="1054"/>
      <c r="C1234" s="1088"/>
      <c r="D1234" s="1088"/>
      <c r="E1234" s="1088"/>
      <c r="F1234" s="1027" t="s">
        <v>1167</v>
      </c>
      <c r="G1234" s="1088"/>
      <c r="H1234" s="1089"/>
      <c r="I1234" s="930"/>
      <c r="J1234" s="931"/>
      <c r="U1234" s="1023"/>
    </row>
    <row r="1235" spans="2:21">
      <c r="B1235" s="1038"/>
      <c r="F1235" s="1068" t="s">
        <v>1168</v>
      </c>
      <c r="G1235" s="1069"/>
      <c r="H1235" s="1069"/>
      <c r="I1235" s="940" t="s">
        <v>6801</v>
      </c>
      <c r="J1235" s="941"/>
      <c r="U1235" s="1023"/>
    </row>
    <row r="1236" spans="2:21">
      <c r="B1236" s="1038"/>
      <c r="F1236" s="993" t="s">
        <v>1169</v>
      </c>
      <c r="G1236" s="1097"/>
      <c r="H1236" s="1097"/>
      <c r="I1236" s="942" t="s">
        <v>6801</v>
      </c>
      <c r="J1236" s="941"/>
      <c r="U1236" s="1023"/>
    </row>
    <row r="1237" spans="2:21">
      <c r="B1237" s="1038"/>
      <c r="F1237" s="993"/>
      <c r="G1237" s="1098" t="s">
        <v>1170</v>
      </c>
      <c r="H1237" s="1099"/>
      <c r="I1237" s="943" t="s">
        <v>6801</v>
      </c>
      <c r="J1237" s="941"/>
      <c r="U1237" s="1023"/>
    </row>
    <row r="1238" spans="2:21" ht="33.75">
      <c r="B1238" s="1038"/>
      <c r="F1238" s="993"/>
      <c r="G1238" s="993"/>
      <c r="H1238" s="1100" t="s">
        <v>1171</v>
      </c>
      <c r="I1238" s="944" t="s">
        <v>3607</v>
      </c>
      <c r="J1238" s="945"/>
      <c r="U1238" s="1023"/>
    </row>
    <row r="1239" spans="2:21" ht="22.5">
      <c r="B1239" s="1038"/>
      <c r="F1239" s="993"/>
      <c r="G1239" s="993"/>
      <c r="H1239" s="1100" t="s">
        <v>1172</v>
      </c>
      <c r="I1239" s="944" t="s">
        <v>3608</v>
      </c>
      <c r="J1239" s="945"/>
      <c r="U1239" s="1023"/>
    </row>
    <row r="1240" spans="2:21">
      <c r="B1240" s="1038"/>
      <c r="F1240" s="993"/>
      <c r="G1240" s="1098" t="s">
        <v>1173</v>
      </c>
      <c r="H1240" s="1099"/>
      <c r="I1240" s="943" t="s">
        <v>6801</v>
      </c>
      <c r="J1240" s="941"/>
      <c r="U1240" s="1023"/>
    </row>
    <row r="1241" spans="2:21" ht="45">
      <c r="B1241" s="1038"/>
      <c r="F1241" s="993"/>
      <c r="G1241" s="993"/>
      <c r="H1241" s="1100" t="s">
        <v>1171</v>
      </c>
      <c r="I1241" s="944" t="s">
        <v>3609</v>
      </c>
      <c r="J1241" s="946"/>
      <c r="U1241" s="1023"/>
    </row>
    <row r="1242" spans="2:21" ht="22.5">
      <c r="B1242" s="1038"/>
      <c r="F1242" s="993"/>
      <c r="G1242" s="993"/>
      <c r="H1242" s="1100" t="s">
        <v>1172</v>
      </c>
      <c r="I1242" s="944" t="s">
        <v>3608</v>
      </c>
      <c r="J1242" s="946"/>
      <c r="U1242" s="1023"/>
    </row>
    <row r="1243" spans="2:21">
      <c r="B1243" s="1038"/>
      <c r="F1243" s="993"/>
      <c r="G1243" s="1098" t="s">
        <v>1174</v>
      </c>
      <c r="H1243" s="1099"/>
      <c r="I1243" s="943" t="s">
        <v>6801</v>
      </c>
      <c r="J1243" s="941"/>
      <c r="U1243" s="1023"/>
    </row>
    <row r="1244" spans="2:21" ht="45">
      <c r="B1244" s="1038"/>
      <c r="F1244" s="993"/>
      <c r="G1244" s="993"/>
      <c r="H1244" s="1100" t="s">
        <v>1171</v>
      </c>
      <c r="I1244" s="944" t="s">
        <v>3610</v>
      </c>
      <c r="J1244" s="946"/>
      <c r="U1244" s="1023"/>
    </row>
    <row r="1245" spans="2:21" ht="22.5">
      <c r="B1245" s="1038"/>
      <c r="F1245" s="993"/>
      <c r="G1245" s="993"/>
      <c r="H1245" s="1100" t="s">
        <v>1172</v>
      </c>
      <c r="I1245" s="944" t="s">
        <v>3611</v>
      </c>
      <c r="J1245" s="946"/>
      <c r="U1245" s="1023"/>
    </row>
    <row r="1246" spans="2:21">
      <c r="B1246" s="1038"/>
      <c r="F1246" s="993"/>
      <c r="G1246" s="1098" t="s">
        <v>1175</v>
      </c>
      <c r="H1246" s="1099"/>
      <c r="I1246" s="943" t="s">
        <v>6801</v>
      </c>
      <c r="J1246" s="941"/>
      <c r="U1246" s="1023"/>
    </row>
    <row r="1247" spans="2:21" ht="33.75">
      <c r="B1247" s="1038"/>
      <c r="F1247" s="993"/>
      <c r="G1247" s="993"/>
      <c r="H1247" s="1100" t="s">
        <v>1171</v>
      </c>
      <c r="I1247" s="944" t="s">
        <v>3612</v>
      </c>
      <c r="J1247" s="946"/>
      <c r="U1247" s="1023"/>
    </row>
    <row r="1248" spans="2:21" ht="22.5">
      <c r="B1248" s="1038"/>
      <c r="F1248" s="993"/>
      <c r="G1248" s="993"/>
      <c r="H1248" s="1100" t="s">
        <v>1172</v>
      </c>
      <c r="I1248" s="944" t="s">
        <v>3611</v>
      </c>
      <c r="J1248" s="946"/>
      <c r="U1248" s="1023"/>
    </row>
    <row r="1249" spans="2:21">
      <c r="B1249" s="1038"/>
      <c r="F1249" s="993"/>
      <c r="G1249" s="1098" t="s">
        <v>1176</v>
      </c>
      <c r="H1249" s="1099"/>
      <c r="I1249" s="943" t="s">
        <v>6801</v>
      </c>
      <c r="J1249" s="941"/>
      <c r="U1249" s="1023"/>
    </row>
    <row r="1250" spans="2:21" ht="33.75">
      <c r="B1250" s="1038"/>
      <c r="F1250" s="993"/>
      <c r="G1250" s="993"/>
      <c r="H1250" s="1100" t="s">
        <v>1171</v>
      </c>
      <c r="I1250" s="944" t="s">
        <v>3613</v>
      </c>
      <c r="J1250" s="946"/>
      <c r="U1250" s="1023"/>
    </row>
    <row r="1251" spans="2:21" ht="22.5">
      <c r="B1251" s="1038"/>
      <c r="F1251" s="993"/>
      <c r="G1251" s="993"/>
      <c r="H1251" s="1100" t="s">
        <v>1172</v>
      </c>
      <c r="I1251" s="944" t="s">
        <v>3614</v>
      </c>
      <c r="J1251" s="946"/>
      <c r="U1251" s="1023"/>
    </row>
    <row r="1252" spans="2:21">
      <c r="B1252" s="1038"/>
      <c r="F1252" s="993"/>
      <c r="G1252" s="1098" t="s">
        <v>1177</v>
      </c>
      <c r="H1252" s="1099"/>
      <c r="I1252" s="943"/>
      <c r="J1252" s="941"/>
      <c r="U1252" s="1023"/>
    </row>
    <row r="1253" spans="2:21" ht="45">
      <c r="B1253" s="1038"/>
      <c r="F1253" s="993"/>
      <c r="G1253" s="993"/>
      <c r="H1253" s="1100" t="s">
        <v>1171</v>
      </c>
      <c r="I1253" s="944" t="s">
        <v>3615</v>
      </c>
      <c r="J1253" s="946"/>
      <c r="U1253" s="1023"/>
    </row>
    <row r="1254" spans="2:21" ht="22.5">
      <c r="B1254" s="1038"/>
      <c r="F1254" s="1101"/>
      <c r="G1254" s="1101"/>
      <c r="H1254" s="1100" t="s">
        <v>1172</v>
      </c>
      <c r="I1254" s="944" t="s">
        <v>3611</v>
      </c>
      <c r="J1254" s="946"/>
      <c r="U1254" s="1023"/>
    </row>
    <row r="1255" spans="2:21">
      <c r="B1255" s="1038"/>
      <c r="F1255" s="993" t="s">
        <v>1178</v>
      </c>
      <c r="G1255" s="1097"/>
      <c r="H1255" s="1097"/>
      <c r="I1255" s="942" t="s">
        <v>6801</v>
      </c>
      <c r="J1255" s="941"/>
      <c r="U1255" s="1023"/>
    </row>
    <row r="1256" spans="2:21">
      <c r="B1256" s="1038"/>
      <c r="F1256" s="993"/>
      <c r="G1256" s="1098" t="s">
        <v>1179</v>
      </c>
      <c r="H1256" s="1099"/>
      <c r="I1256" s="943" t="s">
        <v>6801</v>
      </c>
      <c r="J1256" s="941"/>
      <c r="U1256" s="1023"/>
    </row>
    <row r="1257" spans="2:21" ht="33.75">
      <c r="B1257" s="1038"/>
      <c r="F1257" s="993"/>
      <c r="G1257" s="993"/>
      <c r="H1257" s="1100" t="s">
        <v>1171</v>
      </c>
      <c r="I1257" s="944" t="s">
        <v>3616</v>
      </c>
      <c r="J1257" s="946"/>
      <c r="U1257" s="1023"/>
    </row>
    <row r="1258" spans="2:21" ht="22.5">
      <c r="B1258" s="1038"/>
      <c r="F1258" s="993"/>
      <c r="G1258" s="993"/>
      <c r="H1258" s="1100" t="s">
        <v>1172</v>
      </c>
      <c r="I1258" s="944" t="s">
        <v>3617</v>
      </c>
      <c r="J1258" s="946"/>
      <c r="U1258" s="1023"/>
    </row>
    <row r="1259" spans="2:21">
      <c r="B1259" s="1038"/>
      <c r="F1259" s="993"/>
      <c r="G1259" s="1098" t="s">
        <v>1180</v>
      </c>
      <c r="H1259" s="1099"/>
      <c r="I1259" s="943" t="s">
        <v>6801</v>
      </c>
      <c r="J1259" s="941"/>
      <c r="U1259" s="1023"/>
    </row>
    <row r="1260" spans="2:21" ht="33.75">
      <c r="B1260" s="1038"/>
      <c r="F1260" s="993"/>
      <c r="G1260" s="993"/>
      <c r="H1260" s="1100" t="s">
        <v>1171</v>
      </c>
      <c r="I1260" s="944" t="s">
        <v>3618</v>
      </c>
      <c r="J1260" s="946"/>
      <c r="U1260" s="1023"/>
    </row>
    <row r="1261" spans="2:21" ht="22.5">
      <c r="B1261" s="1038"/>
      <c r="F1261" s="993"/>
      <c r="G1261" s="993"/>
      <c r="H1261" s="1100" t="s">
        <v>1172</v>
      </c>
      <c r="I1261" s="944" t="s">
        <v>3619</v>
      </c>
      <c r="J1261" s="946"/>
      <c r="U1261" s="1023"/>
    </row>
    <row r="1262" spans="2:21">
      <c r="B1262" s="1038"/>
      <c r="F1262" s="993"/>
      <c r="G1262" s="1098" t="s">
        <v>1181</v>
      </c>
      <c r="H1262" s="1099"/>
      <c r="I1262" s="943" t="s">
        <v>6801</v>
      </c>
      <c r="J1262" s="941"/>
      <c r="U1262" s="1023"/>
    </row>
    <row r="1263" spans="2:21" ht="33.75">
      <c r="B1263" s="1038"/>
      <c r="F1263" s="993"/>
      <c r="G1263" s="993"/>
      <c r="H1263" s="1100" t="s">
        <v>1171</v>
      </c>
      <c r="I1263" s="944" t="s">
        <v>3620</v>
      </c>
      <c r="J1263" s="946"/>
      <c r="U1263" s="1023"/>
    </row>
    <row r="1264" spans="2:21" ht="22.5">
      <c r="B1264" s="1038"/>
      <c r="F1264" s="993"/>
      <c r="G1264" s="993"/>
      <c r="H1264" s="1100" t="s">
        <v>1172</v>
      </c>
      <c r="I1264" s="944" t="s">
        <v>3621</v>
      </c>
      <c r="J1264" s="946"/>
      <c r="U1264" s="1023"/>
    </row>
    <row r="1265" spans="2:21">
      <c r="B1265" s="1038"/>
      <c r="F1265" s="993"/>
      <c r="G1265" s="1098" t="s">
        <v>1173</v>
      </c>
      <c r="H1265" s="1099"/>
      <c r="I1265" s="943" t="s">
        <v>6801</v>
      </c>
      <c r="J1265" s="941"/>
      <c r="U1265" s="1023"/>
    </row>
    <row r="1266" spans="2:21" ht="45">
      <c r="B1266" s="1038"/>
      <c r="F1266" s="993"/>
      <c r="G1266" s="993"/>
      <c r="H1266" s="1100" t="s">
        <v>1171</v>
      </c>
      <c r="I1266" s="944" t="s">
        <v>3609</v>
      </c>
      <c r="J1266" s="946"/>
      <c r="U1266" s="1023"/>
    </row>
    <row r="1267" spans="2:21" ht="22.5">
      <c r="B1267" s="1038"/>
      <c r="F1267" s="993"/>
      <c r="G1267" s="993"/>
      <c r="H1267" s="1100" t="s">
        <v>1172</v>
      </c>
      <c r="I1267" s="944" t="s">
        <v>3617</v>
      </c>
      <c r="J1267" s="946"/>
      <c r="U1267" s="1023"/>
    </row>
    <row r="1268" spans="2:21">
      <c r="B1268" s="1038"/>
      <c r="F1268" s="993"/>
      <c r="G1268" s="1098" t="s">
        <v>1182</v>
      </c>
      <c r="H1268" s="1099"/>
      <c r="I1268" s="943" t="s">
        <v>6801</v>
      </c>
      <c r="J1268" s="941"/>
      <c r="U1268" s="1023"/>
    </row>
    <row r="1269" spans="2:21" ht="33.75">
      <c r="B1269" s="1038"/>
      <c r="F1269" s="993"/>
      <c r="G1269" s="993"/>
      <c r="H1269" s="1100" t="s">
        <v>1171</v>
      </c>
      <c r="I1269" s="944" t="s">
        <v>3622</v>
      </c>
      <c r="J1269" s="946"/>
      <c r="U1269" s="1023"/>
    </row>
    <row r="1270" spans="2:21" ht="22.5">
      <c r="B1270" s="1038"/>
      <c r="F1270" s="993"/>
      <c r="G1270" s="993"/>
      <c r="H1270" s="1100" t="s">
        <v>1172</v>
      </c>
      <c r="I1270" s="944" t="s">
        <v>3617</v>
      </c>
      <c r="J1270" s="946"/>
      <c r="U1270" s="1023"/>
    </row>
    <row r="1271" spans="2:21">
      <c r="B1271" s="1038"/>
      <c r="F1271" s="993"/>
      <c r="G1271" s="1098" t="s">
        <v>1183</v>
      </c>
      <c r="H1271" s="1099"/>
      <c r="I1271" s="943" t="s">
        <v>6801</v>
      </c>
      <c r="J1271" s="941"/>
      <c r="U1271" s="1023"/>
    </row>
    <row r="1272" spans="2:21" ht="33.75">
      <c r="B1272" s="1038"/>
      <c r="F1272" s="993"/>
      <c r="G1272" s="993"/>
      <c r="H1272" s="1100" t="s">
        <v>1171</v>
      </c>
      <c r="I1272" s="944" t="s">
        <v>3623</v>
      </c>
      <c r="J1272" s="946"/>
      <c r="U1272" s="1023"/>
    </row>
    <row r="1273" spans="2:21" ht="22.5">
      <c r="B1273" s="1038"/>
      <c r="F1273" s="1101"/>
      <c r="G1273" s="1101"/>
      <c r="H1273" s="1100" t="s">
        <v>1172</v>
      </c>
      <c r="I1273" s="944" t="s">
        <v>3621</v>
      </c>
      <c r="J1273" s="946"/>
      <c r="U1273" s="1023"/>
    </row>
    <row r="1274" spans="2:21">
      <c r="B1274" s="1038"/>
      <c r="F1274" s="993" t="s">
        <v>1184</v>
      </c>
      <c r="G1274" s="993"/>
      <c r="H1274" s="1097"/>
      <c r="I1274" s="942" t="s">
        <v>6801</v>
      </c>
      <c r="J1274" s="941"/>
      <c r="U1274" s="1023"/>
    </row>
    <row r="1275" spans="2:21">
      <c r="B1275" s="1038"/>
      <c r="F1275" s="993"/>
      <c r="G1275" s="1098" t="s">
        <v>1185</v>
      </c>
      <c r="H1275" s="1099"/>
      <c r="I1275" s="943" t="s">
        <v>6801</v>
      </c>
      <c r="J1275" s="941"/>
      <c r="U1275" s="1023"/>
    </row>
    <row r="1276" spans="2:21" ht="33.75">
      <c r="B1276" s="1038"/>
      <c r="F1276" s="993"/>
      <c r="G1276" s="993"/>
      <c r="H1276" s="1100" t="s">
        <v>1171</v>
      </c>
      <c r="I1276" s="944" t="s">
        <v>3624</v>
      </c>
      <c r="J1276" s="946"/>
      <c r="U1276" s="1023"/>
    </row>
    <row r="1277" spans="2:21" ht="22.5">
      <c r="B1277" s="1038"/>
      <c r="F1277" s="993"/>
      <c r="G1277" s="993"/>
      <c r="H1277" s="1100" t="s">
        <v>1172</v>
      </c>
      <c r="I1277" s="944" t="s">
        <v>3625</v>
      </c>
      <c r="J1277" s="946"/>
      <c r="U1277" s="1023"/>
    </row>
    <row r="1278" spans="2:21">
      <c r="B1278" s="1038"/>
      <c r="F1278" s="993"/>
      <c r="G1278" s="1098" t="s">
        <v>1186</v>
      </c>
      <c r="H1278" s="1099"/>
      <c r="I1278" s="943" t="s">
        <v>6801</v>
      </c>
      <c r="J1278" s="941"/>
      <c r="U1278" s="1023"/>
    </row>
    <row r="1279" spans="2:21" ht="45">
      <c r="B1279" s="1038"/>
      <c r="F1279" s="993"/>
      <c r="G1279" s="993"/>
      <c r="H1279" s="1100" t="s">
        <v>1171</v>
      </c>
      <c r="I1279" s="944" t="s">
        <v>3626</v>
      </c>
      <c r="J1279" s="946"/>
      <c r="U1279" s="1023"/>
    </row>
    <row r="1280" spans="2:21" ht="22.5">
      <c r="B1280" s="1038"/>
      <c r="F1280" s="993"/>
      <c r="G1280" s="993"/>
      <c r="H1280" s="1100" t="s">
        <v>1172</v>
      </c>
      <c r="I1280" s="944" t="s">
        <v>3625</v>
      </c>
      <c r="J1280" s="946"/>
      <c r="U1280" s="1023"/>
    </row>
    <row r="1281" spans="2:21">
      <c r="B1281" s="1038"/>
      <c r="F1281" s="993"/>
      <c r="G1281" s="1098" t="s">
        <v>1187</v>
      </c>
      <c r="H1281" s="1099"/>
      <c r="I1281" s="943" t="s">
        <v>6801</v>
      </c>
      <c r="J1281" s="941"/>
      <c r="U1281" s="1023"/>
    </row>
    <row r="1282" spans="2:21" ht="56.25">
      <c r="B1282" s="1038"/>
      <c r="F1282" s="993"/>
      <c r="G1282" s="993"/>
      <c r="H1282" s="1100" t="s">
        <v>1171</v>
      </c>
      <c r="I1282" s="944" t="s">
        <v>3627</v>
      </c>
      <c r="J1282" s="946"/>
      <c r="U1282" s="1023"/>
    </row>
    <row r="1283" spans="2:21" ht="22.5">
      <c r="B1283" s="1038"/>
      <c r="F1283" s="1101"/>
      <c r="G1283" s="1102"/>
      <c r="H1283" s="1100" t="s">
        <v>1172</v>
      </c>
      <c r="I1283" s="944" t="s">
        <v>3628</v>
      </c>
      <c r="J1283" s="946"/>
      <c r="U1283" s="1023"/>
    </row>
    <row r="1284" spans="2:21">
      <c r="B1284" s="1038"/>
      <c r="F1284" s="993" t="s">
        <v>156</v>
      </c>
      <c r="G1284" s="1097"/>
      <c r="H1284" s="1097"/>
      <c r="I1284" s="942" t="s">
        <v>6801</v>
      </c>
      <c r="J1284" s="941"/>
      <c r="U1284" s="1023"/>
    </row>
    <row r="1285" spans="2:21">
      <c r="B1285" s="1038"/>
      <c r="F1285" s="993"/>
      <c r="G1285" s="1098" t="s">
        <v>1188</v>
      </c>
      <c r="H1285" s="1099"/>
      <c r="I1285" s="943" t="s">
        <v>6801</v>
      </c>
      <c r="J1285" s="941"/>
      <c r="U1285" s="1023"/>
    </row>
    <row r="1286" spans="2:21" ht="56.25">
      <c r="B1286" s="1038"/>
      <c r="F1286" s="993"/>
      <c r="G1286" s="993"/>
      <c r="H1286" s="1100" t="s">
        <v>1171</v>
      </c>
      <c r="I1286" s="944" t="s">
        <v>3629</v>
      </c>
      <c r="J1286" s="946"/>
      <c r="U1286" s="1023"/>
    </row>
    <row r="1287" spans="2:21" ht="22.5">
      <c r="B1287" s="1038"/>
      <c r="F1287" s="993"/>
      <c r="G1287" s="993"/>
      <c r="H1287" s="1100" t="s">
        <v>1172</v>
      </c>
      <c r="I1287" s="944" t="s">
        <v>3630</v>
      </c>
      <c r="J1287" s="946"/>
      <c r="U1287" s="1023"/>
    </row>
    <row r="1288" spans="2:21">
      <c r="B1288" s="1038"/>
      <c r="F1288" s="993"/>
      <c r="G1288" s="1098" t="s">
        <v>1189</v>
      </c>
      <c r="H1288" s="1099"/>
      <c r="I1288" s="943" t="s">
        <v>6801</v>
      </c>
      <c r="J1288" s="941"/>
      <c r="U1288" s="1023"/>
    </row>
    <row r="1289" spans="2:21" ht="33.75">
      <c r="B1289" s="1038"/>
      <c r="F1289" s="993"/>
      <c r="G1289" s="993"/>
      <c r="H1289" s="1100" t="s">
        <v>1171</v>
      </c>
      <c r="I1289" s="944" t="s">
        <v>3631</v>
      </c>
      <c r="J1289" s="946"/>
      <c r="U1289" s="1023"/>
    </row>
    <row r="1290" spans="2:21" ht="22.5">
      <c r="B1290" s="1038"/>
      <c r="F1290" s="993"/>
      <c r="G1290" s="993"/>
      <c r="H1290" s="1100" t="s">
        <v>1172</v>
      </c>
      <c r="I1290" s="944" t="s">
        <v>3632</v>
      </c>
      <c r="J1290" s="946"/>
      <c r="U1290" s="1023"/>
    </row>
    <row r="1291" spans="2:21">
      <c r="B1291" s="1038"/>
      <c r="F1291" s="993"/>
      <c r="G1291" s="1098" t="s">
        <v>1190</v>
      </c>
      <c r="H1291" s="1099"/>
      <c r="I1291" s="943" t="s">
        <v>6801</v>
      </c>
      <c r="J1291" s="941"/>
      <c r="U1291" s="1023"/>
    </row>
    <row r="1292" spans="2:21" ht="56.25">
      <c r="B1292" s="1038"/>
      <c r="F1292" s="993"/>
      <c r="G1292" s="993"/>
      <c r="H1292" s="1100" t="s">
        <v>1171</v>
      </c>
      <c r="I1292" s="944" t="s">
        <v>3633</v>
      </c>
      <c r="J1292" s="946"/>
      <c r="U1292" s="1023"/>
    </row>
    <row r="1293" spans="2:21" ht="22.5">
      <c r="B1293" s="1038"/>
      <c r="F1293" s="993"/>
      <c r="G1293" s="993"/>
      <c r="H1293" s="1100" t="s">
        <v>1172</v>
      </c>
      <c r="I1293" s="944" t="s">
        <v>3634</v>
      </c>
      <c r="J1293" s="946"/>
      <c r="U1293" s="1023"/>
    </row>
    <row r="1294" spans="2:21">
      <c r="B1294" s="1038"/>
      <c r="F1294" s="993"/>
      <c r="G1294" s="1098" t="s">
        <v>1191</v>
      </c>
      <c r="H1294" s="1099"/>
      <c r="I1294" s="943" t="s">
        <v>6801</v>
      </c>
      <c r="J1294" s="947"/>
      <c r="U1294" s="1023"/>
    </row>
    <row r="1295" spans="2:21" ht="67.5">
      <c r="B1295" s="1038"/>
      <c r="F1295" s="993"/>
      <c r="G1295" s="993"/>
      <c r="H1295" s="1100" t="s">
        <v>1171</v>
      </c>
      <c r="I1295" s="944" t="s">
        <v>3635</v>
      </c>
      <c r="J1295" s="946"/>
      <c r="U1295" s="1023"/>
    </row>
    <row r="1296" spans="2:21" ht="22.5">
      <c r="B1296" s="1064"/>
      <c r="C1296" s="1103"/>
      <c r="D1296" s="1103"/>
      <c r="E1296" s="1103"/>
      <c r="F1296" s="1101"/>
      <c r="G1296" s="1101"/>
      <c r="H1296" s="1100" t="s">
        <v>1172</v>
      </c>
      <c r="I1296" s="944" t="s">
        <v>3636</v>
      </c>
      <c r="J1296" s="946"/>
      <c r="U1296" s="1023"/>
    </row>
    <row r="1297" spans="2:21">
      <c r="B1297" s="1042" t="s">
        <v>1192</v>
      </c>
      <c r="C1297" s="1090"/>
      <c r="D1297" s="1090"/>
      <c r="E1297" s="1090"/>
      <c r="F1297" s="1090"/>
      <c r="G1297" s="1090"/>
      <c r="H1297" s="1090"/>
      <c r="I1297" s="932" t="s">
        <v>6801</v>
      </c>
      <c r="J1297" s="933"/>
      <c r="U1297" s="1023"/>
    </row>
    <row r="1298" spans="2:21" ht="56.25">
      <c r="B1298" s="1045"/>
      <c r="C1298" s="1091"/>
      <c r="D1298" s="1091"/>
      <c r="E1298" s="1091"/>
      <c r="F1298" s="1091"/>
      <c r="G1298" s="1091"/>
      <c r="H1298" s="1092"/>
      <c r="I1298" s="934" t="s">
        <v>3637</v>
      </c>
      <c r="J1298" s="935"/>
      <c r="U1298" s="1023"/>
    </row>
    <row r="1299" spans="2:21" ht="56.25">
      <c r="B1299" s="1037"/>
      <c r="C1299" s="1086"/>
      <c r="D1299" s="1086"/>
      <c r="E1299" s="1086"/>
      <c r="F1299" s="1086"/>
      <c r="G1299" s="1086"/>
      <c r="H1299" s="1087"/>
      <c r="I1299" s="928" t="s">
        <v>3638</v>
      </c>
      <c r="J1299" s="929"/>
      <c r="U1299" s="1023"/>
    </row>
    <row r="1300" spans="2:21">
      <c r="B1300" s="1054"/>
      <c r="C1300" s="1088"/>
      <c r="D1300" s="1088"/>
      <c r="E1300" s="1088"/>
      <c r="F1300" s="1088"/>
      <c r="G1300" s="1088"/>
      <c r="H1300" s="1089"/>
      <c r="I1300" s="930" t="s">
        <v>6801</v>
      </c>
      <c r="J1300" s="931"/>
      <c r="U1300" s="1023"/>
    </row>
    <row r="1301" spans="2:21">
      <c r="B1301" s="1042" t="s">
        <v>1193</v>
      </c>
      <c r="C1301" s="1090"/>
      <c r="D1301" s="1090"/>
      <c r="E1301" s="1090"/>
      <c r="F1301" s="1090"/>
      <c r="G1301" s="1090"/>
      <c r="H1301" s="1090"/>
      <c r="I1301" s="932" t="s">
        <v>6801</v>
      </c>
      <c r="J1301" s="933"/>
      <c r="U1301" s="1023"/>
    </row>
    <row r="1302" spans="2:21" ht="67.5">
      <c r="B1302" s="1045"/>
      <c r="C1302" s="1091"/>
      <c r="D1302" s="1091"/>
      <c r="E1302" s="1091"/>
      <c r="F1302" s="1091"/>
      <c r="G1302" s="1091"/>
      <c r="H1302" s="1092"/>
      <c r="I1302" s="934" t="s">
        <v>3639</v>
      </c>
      <c r="J1302" s="935"/>
      <c r="U1302" s="1023"/>
    </row>
    <row r="1303" spans="2:21" ht="67.5">
      <c r="B1303" s="1037"/>
      <c r="C1303" s="1086"/>
      <c r="D1303" s="1086"/>
      <c r="E1303" s="1086"/>
      <c r="F1303" s="1086"/>
      <c r="G1303" s="1086"/>
      <c r="H1303" s="1087"/>
      <c r="I1303" s="928" t="s">
        <v>3640</v>
      </c>
      <c r="J1303" s="929"/>
      <c r="U1303" s="1023"/>
    </row>
    <row r="1304" spans="2:21">
      <c r="B1304" s="1054"/>
      <c r="C1304" s="1088"/>
      <c r="D1304" s="1088"/>
      <c r="E1304" s="1088"/>
      <c r="F1304" s="1088"/>
      <c r="G1304" s="1088"/>
      <c r="H1304" s="1089"/>
      <c r="I1304" s="930" t="s">
        <v>6801</v>
      </c>
      <c r="J1304" s="931"/>
      <c r="U1304" s="1023"/>
    </row>
    <row r="1305" spans="2:21">
      <c r="B1305" s="1042" t="s">
        <v>1194</v>
      </c>
      <c r="C1305" s="1090"/>
      <c r="D1305" s="1090"/>
      <c r="E1305" s="1090"/>
      <c r="F1305" s="1090"/>
      <c r="G1305" s="1090"/>
      <c r="H1305" s="1090"/>
      <c r="I1305" s="932" t="s">
        <v>6801</v>
      </c>
      <c r="J1305" s="933"/>
      <c r="U1305" s="1023"/>
    </row>
    <row r="1306" spans="2:21" ht="90">
      <c r="B1306" s="1045"/>
      <c r="C1306" s="1091"/>
      <c r="D1306" s="1091"/>
      <c r="E1306" s="1091"/>
      <c r="F1306" s="1091"/>
      <c r="G1306" s="1091"/>
      <c r="H1306" s="1092"/>
      <c r="I1306" s="934" t="s">
        <v>3641</v>
      </c>
      <c r="J1306" s="935"/>
      <c r="U1306" s="1023"/>
    </row>
    <row r="1307" spans="2:21">
      <c r="B1307" s="1054"/>
      <c r="C1307" s="1088"/>
      <c r="D1307" s="1088"/>
      <c r="E1307" s="1088"/>
      <c r="F1307" s="1088"/>
      <c r="G1307" s="1088"/>
      <c r="H1307" s="1089"/>
      <c r="I1307" s="930" t="s">
        <v>6801</v>
      </c>
      <c r="J1307" s="931"/>
      <c r="U1307" s="1023"/>
    </row>
    <row r="1308" spans="2:21">
      <c r="B1308" s="1040" t="s">
        <v>1195</v>
      </c>
      <c r="C1308" s="1093"/>
      <c r="D1308" s="1093"/>
      <c r="E1308" s="1093"/>
      <c r="F1308" s="1093"/>
      <c r="G1308" s="1093"/>
      <c r="H1308" s="1093"/>
      <c r="I1308" s="936" t="s">
        <v>6801</v>
      </c>
      <c r="J1308" s="937"/>
      <c r="U1308" s="1023"/>
    </row>
    <row r="1309" spans="2:21" ht="67.5">
      <c r="B1309" s="1045"/>
      <c r="C1309" s="1091"/>
      <c r="D1309" s="1091"/>
      <c r="E1309" s="1091"/>
      <c r="F1309" s="1091"/>
      <c r="G1309" s="1091"/>
      <c r="H1309" s="1092"/>
      <c r="I1309" s="934" t="s">
        <v>3642</v>
      </c>
      <c r="J1309" s="935"/>
      <c r="U1309" s="1023"/>
    </row>
    <row r="1310" spans="2:21">
      <c r="B1310" s="1054"/>
      <c r="C1310" s="1088"/>
      <c r="D1310" s="1088"/>
      <c r="E1310" s="1088"/>
      <c r="F1310" s="1088"/>
      <c r="G1310" s="1088"/>
      <c r="H1310" s="1089"/>
      <c r="I1310" s="930" t="s">
        <v>6801</v>
      </c>
      <c r="J1310" s="931"/>
      <c r="U1310" s="1023"/>
    </row>
    <row r="1311" spans="2:21">
      <c r="B1311" s="1042" t="s">
        <v>1196</v>
      </c>
      <c r="C1311" s="1090"/>
      <c r="D1311" s="1090"/>
      <c r="E1311" s="1090"/>
      <c r="F1311" s="1090"/>
      <c r="G1311" s="1090"/>
      <c r="H1311" s="1090"/>
      <c r="I1311" s="932" t="s">
        <v>6801</v>
      </c>
      <c r="J1311" s="933"/>
      <c r="U1311" s="1023"/>
    </row>
    <row r="1312" spans="2:21" ht="67.5">
      <c r="B1312" s="1045"/>
      <c r="C1312" s="1091"/>
      <c r="D1312" s="1091"/>
      <c r="E1312" s="1091"/>
      <c r="F1312" s="1091"/>
      <c r="G1312" s="1091"/>
      <c r="H1312" s="1092"/>
      <c r="I1312" s="934" t="s">
        <v>3643</v>
      </c>
      <c r="J1312" s="935"/>
      <c r="U1312" s="1023"/>
    </row>
    <row r="1313" spans="2:21" ht="112.5">
      <c r="B1313" s="1037"/>
      <c r="C1313" s="1086"/>
      <c r="D1313" s="1086"/>
      <c r="E1313" s="1086"/>
      <c r="F1313" s="1086"/>
      <c r="G1313" s="1086"/>
      <c r="H1313" s="1087"/>
      <c r="I1313" s="928" t="s">
        <v>3644</v>
      </c>
      <c r="J1313" s="929"/>
      <c r="U1313" s="1023"/>
    </row>
    <row r="1314" spans="2:21" ht="45">
      <c r="B1314" s="1037"/>
      <c r="C1314" s="1086"/>
      <c r="D1314" s="1086"/>
      <c r="E1314" s="1086"/>
      <c r="F1314" s="1086"/>
      <c r="G1314" s="1086"/>
      <c r="H1314" s="1087"/>
      <c r="I1314" s="928" t="s">
        <v>3645</v>
      </c>
      <c r="J1314" s="929"/>
      <c r="U1314" s="1023"/>
    </row>
    <row r="1315" spans="2:21" ht="45">
      <c r="B1315" s="1037"/>
      <c r="C1315" s="1086"/>
      <c r="D1315" s="1086"/>
      <c r="E1315" s="1086"/>
      <c r="F1315" s="1086"/>
      <c r="G1315" s="1086"/>
      <c r="H1315" s="1087"/>
      <c r="I1315" s="928" t="s">
        <v>3646</v>
      </c>
      <c r="J1315" s="929"/>
      <c r="U1315" s="1023"/>
    </row>
    <row r="1316" spans="2:21">
      <c r="B1316" s="1054"/>
      <c r="C1316" s="1088"/>
      <c r="D1316" s="1088"/>
      <c r="E1316" s="1088"/>
      <c r="F1316" s="1088"/>
      <c r="G1316" s="1088"/>
      <c r="H1316" s="1089"/>
      <c r="I1316" s="930" t="s">
        <v>6801</v>
      </c>
      <c r="J1316" s="931"/>
      <c r="U1316" s="1023"/>
    </row>
    <row r="1317" spans="2:21">
      <c r="B1317" s="1042" t="s">
        <v>1197</v>
      </c>
      <c r="C1317" s="1090"/>
      <c r="D1317" s="1090"/>
      <c r="E1317" s="1090"/>
      <c r="F1317" s="1090"/>
      <c r="G1317" s="1090"/>
      <c r="H1317" s="1090"/>
      <c r="I1317" s="932" t="s">
        <v>6801</v>
      </c>
      <c r="J1317" s="933"/>
      <c r="U1317" s="1023"/>
    </row>
    <row r="1318" spans="2:21">
      <c r="B1318" s="1045"/>
      <c r="C1318" s="1091" t="s">
        <v>1198</v>
      </c>
      <c r="D1318" s="1091"/>
      <c r="E1318" s="1091"/>
      <c r="F1318" s="1091"/>
      <c r="G1318" s="1091"/>
      <c r="H1318" s="1092"/>
      <c r="I1318" s="934" t="s">
        <v>6801</v>
      </c>
      <c r="J1318" s="935"/>
      <c r="U1318" s="1023"/>
    </row>
    <row r="1319" spans="2:21" ht="67.5">
      <c r="B1319" s="1037"/>
      <c r="C1319" s="1086"/>
      <c r="D1319" s="1086"/>
      <c r="E1319" s="1086"/>
      <c r="F1319" s="1086"/>
      <c r="G1319" s="1086"/>
      <c r="H1319" s="1087"/>
      <c r="I1319" s="928" t="s">
        <v>3647</v>
      </c>
      <c r="J1319" s="929"/>
      <c r="U1319" s="1023"/>
    </row>
    <row r="1320" spans="2:21" ht="67.5">
      <c r="B1320" s="1037"/>
      <c r="C1320" s="1086"/>
      <c r="D1320" s="1086"/>
      <c r="E1320" s="1086"/>
      <c r="F1320" s="1086"/>
      <c r="G1320" s="1086"/>
      <c r="H1320" s="1087"/>
      <c r="I1320" s="928" t="s">
        <v>3648</v>
      </c>
      <c r="J1320" s="929"/>
      <c r="U1320" s="1023"/>
    </row>
    <row r="1321" spans="2:21" ht="78.75">
      <c r="B1321" s="1037"/>
      <c r="C1321" s="1086"/>
      <c r="D1321" s="1086"/>
      <c r="E1321" s="1086"/>
      <c r="F1321" s="1086"/>
      <c r="G1321" s="1086"/>
      <c r="H1321" s="1087"/>
      <c r="I1321" s="928" t="s">
        <v>3649</v>
      </c>
      <c r="J1321" s="929"/>
      <c r="U1321" s="1023"/>
    </row>
    <row r="1322" spans="2:21" ht="101.25">
      <c r="B1322" s="1037"/>
      <c r="C1322" s="1086"/>
      <c r="D1322" s="1086"/>
      <c r="E1322" s="1086"/>
      <c r="F1322" s="1086"/>
      <c r="G1322" s="1086"/>
      <c r="H1322" s="1087"/>
      <c r="I1322" s="928" t="s">
        <v>3650</v>
      </c>
      <c r="J1322" s="929"/>
      <c r="U1322" s="1023"/>
    </row>
    <row r="1323" spans="2:21" ht="90">
      <c r="B1323" s="1037"/>
      <c r="C1323" s="1086"/>
      <c r="D1323" s="1086"/>
      <c r="E1323" s="1086"/>
      <c r="F1323" s="1086"/>
      <c r="G1323" s="1086"/>
      <c r="H1323" s="1087"/>
      <c r="I1323" s="928" t="s">
        <v>3651</v>
      </c>
      <c r="J1323" s="929"/>
      <c r="U1323" s="1023"/>
    </row>
    <row r="1324" spans="2:21">
      <c r="B1324" s="1037"/>
      <c r="C1324" s="1086" t="s">
        <v>1199</v>
      </c>
      <c r="D1324" s="1086"/>
      <c r="E1324" s="1086"/>
      <c r="F1324" s="1086"/>
      <c r="G1324" s="1086"/>
      <c r="H1324" s="1087"/>
      <c r="I1324" s="928" t="s">
        <v>6801</v>
      </c>
      <c r="J1324" s="929"/>
      <c r="U1324" s="1023"/>
    </row>
    <row r="1325" spans="2:21" ht="33.75">
      <c r="B1325" s="1037"/>
      <c r="C1325" s="1086"/>
      <c r="D1325" s="1086"/>
      <c r="E1325" s="1086"/>
      <c r="F1325" s="1086"/>
      <c r="G1325" s="1086"/>
      <c r="H1325" s="1087"/>
      <c r="I1325" s="928" t="s">
        <v>3652</v>
      </c>
      <c r="J1325" s="929"/>
      <c r="U1325" s="1023"/>
    </row>
    <row r="1326" spans="2:21" ht="67.5">
      <c r="B1326" s="1037"/>
      <c r="C1326" s="1086"/>
      <c r="D1326" s="1086"/>
      <c r="E1326" s="1086"/>
      <c r="F1326" s="1086"/>
      <c r="G1326" s="1086"/>
      <c r="H1326" s="1087"/>
      <c r="I1326" s="928" t="s">
        <v>3653</v>
      </c>
      <c r="J1326" s="929"/>
      <c r="U1326" s="1023"/>
    </row>
    <row r="1327" spans="2:21" ht="33.75">
      <c r="B1327" s="1037"/>
      <c r="C1327" s="1086"/>
      <c r="D1327" s="1086"/>
      <c r="E1327" s="1086"/>
      <c r="F1327" s="1086"/>
      <c r="G1327" s="1086"/>
      <c r="H1327" s="1087"/>
      <c r="I1327" s="928" t="s">
        <v>3654</v>
      </c>
      <c r="J1327" s="929"/>
      <c r="U1327" s="1023"/>
    </row>
    <row r="1328" spans="2:21" ht="45">
      <c r="B1328" s="1037"/>
      <c r="C1328" s="1086"/>
      <c r="D1328" s="1086"/>
      <c r="E1328" s="1086"/>
      <c r="F1328" s="1086"/>
      <c r="G1328" s="1086"/>
      <c r="H1328" s="1087"/>
      <c r="I1328" s="928" t="s">
        <v>3655</v>
      </c>
      <c r="J1328" s="929"/>
      <c r="U1328" s="1023"/>
    </row>
    <row r="1329" spans="2:21" ht="56.25">
      <c r="B1329" s="1037"/>
      <c r="C1329" s="1086"/>
      <c r="D1329" s="1086"/>
      <c r="E1329" s="1086"/>
      <c r="F1329" s="1086"/>
      <c r="G1329" s="1086"/>
      <c r="H1329" s="1087"/>
      <c r="I1329" s="928" t="s">
        <v>3656</v>
      </c>
      <c r="J1329" s="929"/>
      <c r="U1329" s="1023"/>
    </row>
    <row r="1330" spans="2:21">
      <c r="B1330" s="1054"/>
      <c r="C1330" s="1088"/>
      <c r="D1330" s="1088"/>
      <c r="E1330" s="1088"/>
      <c r="F1330" s="1088"/>
      <c r="G1330" s="1088"/>
      <c r="H1330" s="1089"/>
      <c r="I1330" s="930" t="s">
        <v>6801</v>
      </c>
      <c r="J1330" s="931"/>
      <c r="U1330" s="1023"/>
    </row>
    <row r="1331" spans="2:21">
      <c r="B1331" s="1042" t="s">
        <v>1200</v>
      </c>
      <c r="C1331" s="1090"/>
      <c r="D1331" s="1090"/>
      <c r="E1331" s="1090"/>
      <c r="F1331" s="1090"/>
      <c r="G1331" s="1090"/>
      <c r="H1331" s="1090"/>
      <c r="I1331" s="932" t="s">
        <v>6801</v>
      </c>
      <c r="J1331" s="933"/>
      <c r="U1331" s="1023"/>
    </row>
    <row r="1332" spans="2:21">
      <c r="B1332" s="1045"/>
      <c r="C1332" s="1091" t="s">
        <v>1201</v>
      </c>
      <c r="D1332" s="1091"/>
      <c r="E1332" s="1091"/>
      <c r="F1332" s="1091"/>
      <c r="G1332" s="1091"/>
      <c r="H1332" s="1092"/>
      <c r="I1332" s="934" t="s">
        <v>6801</v>
      </c>
      <c r="J1332" s="935"/>
      <c r="U1332" s="1023"/>
    </row>
    <row r="1333" spans="2:21" ht="45">
      <c r="B1333" s="1037"/>
      <c r="C1333" s="1086"/>
      <c r="D1333" s="1086"/>
      <c r="E1333" s="1086"/>
      <c r="F1333" s="1086"/>
      <c r="G1333" s="1086"/>
      <c r="H1333" s="1087"/>
      <c r="I1333" s="928" t="s">
        <v>3657</v>
      </c>
      <c r="J1333" s="929"/>
      <c r="U1333" s="1023"/>
    </row>
    <row r="1334" spans="2:21">
      <c r="B1334" s="1037"/>
      <c r="C1334" s="1086" t="s">
        <v>1202</v>
      </c>
      <c r="D1334" s="1086"/>
      <c r="E1334" s="1086"/>
      <c r="F1334" s="1086"/>
      <c r="G1334" s="1086"/>
      <c r="H1334" s="1087"/>
      <c r="I1334" s="928" t="s">
        <v>6801</v>
      </c>
      <c r="J1334" s="929"/>
      <c r="U1334" s="1023"/>
    </row>
    <row r="1335" spans="2:21" ht="67.5">
      <c r="B1335" s="1037"/>
      <c r="C1335" s="1086"/>
      <c r="D1335" s="1086"/>
      <c r="E1335" s="1086"/>
      <c r="F1335" s="1086"/>
      <c r="G1335" s="1086"/>
      <c r="H1335" s="1087"/>
      <c r="I1335" s="928" t="s">
        <v>3658</v>
      </c>
      <c r="J1335" s="929"/>
      <c r="U1335" s="1023"/>
    </row>
    <row r="1336" spans="2:21">
      <c r="B1336" s="1037"/>
      <c r="C1336" s="1086" t="s">
        <v>1203</v>
      </c>
      <c r="D1336" s="1086"/>
      <c r="E1336" s="1086"/>
      <c r="F1336" s="1086"/>
      <c r="G1336" s="1086"/>
      <c r="H1336" s="1087"/>
      <c r="I1336" s="928" t="s">
        <v>6801</v>
      </c>
      <c r="J1336" s="929"/>
      <c r="U1336" s="1023"/>
    </row>
    <row r="1337" spans="2:21" ht="33.75">
      <c r="B1337" s="1037"/>
      <c r="C1337" s="1086"/>
      <c r="D1337" s="1086"/>
      <c r="E1337" s="1086"/>
      <c r="F1337" s="1086"/>
      <c r="G1337" s="1086"/>
      <c r="H1337" s="1087"/>
      <c r="I1337" s="928" t="s">
        <v>3659</v>
      </c>
      <c r="J1337" s="929"/>
      <c r="U1337" s="1023"/>
    </row>
    <row r="1338" spans="2:21">
      <c r="B1338" s="1037"/>
      <c r="C1338" s="1086"/>
      <c r="D1338" s="1086"/>
      <c r="E1338" s="1086"/>
      <c r="F1338" s="1086"/>
      <c r="G1338" s="1086"/>
      <c r="H1338" s="1087"/>
      <c r="I1338" s="928" t="s">
        <v>6801</v>
      </c>
      <c r="J1338" s="929"/>
      <c r="U1338" s="1023"/>
    </row>
    <row r="1339" spans="2:21">
      <c r="B1339" s="1038"/>
      <c r="F1339" s="1104" t="s">
        <v>1204</v>
      </c>
      <c r="J1339" s="948"/>
      <c r="U1339" s="1023"/>
    </row>
    <row r="1340" spans="2:21">
      <c r="B1340" s="1038"/>
      <c r="F1340" s="1068" t="s">
        <v>1205</v>
      </c>
      <c r="G1340" s="1069"/>
      <c r="H1340" s="1069"/>
      <c r="I1340" s="940" t="s">
        <v>6801</v>
      </c>
      <c r="J1340" s="941"/>
      <c r="U1340" s="1023"/>
    </row>
    <row r="1341" spans="2:21">
      <c r="B1341" s="1038"/>
      <c r="F1341" s="1098" t="s">
        <v>1206</v>
      </c>
      <c r="G1341" s="1099"/>
      <c r="H1341" s="1099"/>
      <c r="I1341" s="943" t="s">
        <v>6801</v>
      </c>
      <c r="J1341" s="947"/>
      <c r="U1341" s="1023"/>
    </row>
    <row r="1342" spans="2:21" ht="326.25">
      <c r="B1342" s="1038"/>
      <c r="F1342" s="993"/>
      <c r="G1342" s="1097"/>
      <c r="H1342" s="1105" t="s">
        <v>1207</v>
      </c>
      <c r="I1342" s="944" t="s">
        <v>3660</v>
      </c>
      <c r="J1342" s="946"/>
      <c r="U1342" s="1023"/>
    </row>
    <row r="1343" spans="2:21" ht="146.25">
      <c r="B1343" s="1038"/>
      <c r="F1343" s="993"/>
      <c r="G1343" s="1097"/>
      <c r="H1343" s="1106"/>
      <c r="I1343" s="944" t="s">
        <v>3661</v>
      </c>
      <c r="J1343" s="946"/>
      <c r="U1343" s="1023"/>
    </row>
    <row r="1344" spans="2:21" ht="101.25">
      <c r="B1344" s="1038"/>
      <c r="F1344" s="993"/>
      <c r="G1344" s="1097"/>
      <c r="H1344" s="1100" t="s">
        <v>1208</v>
      </c>
      <c r="I1344" s="944" t="s">
        <v>3662</v>
      </c>
      <c r="J1344" s="946"/>
      <c r="U1344" s="1023"/>
    </row>
    <row r="1345" spans="2:21" ht="123.75">
      <c r="B1345" s="1038"/>
      <c r="F1345" s="993"/>
      <c r="G1345" s="1097"/>
      <c r="H1345" s="1105" t="s">
        <v>1209</v>
      </c>
      <c r="I1345" s="949" t="s">
        <v>3663</v>
      </c>
      <c r="J1345" s="950"/>
      <c r="U1345" s="1023"/>
    </row>
    <row r="1346" spans="2:21">
      <c r="B1346" s="1038"/>
      <c r="F1346" s="1098" t="s">
        <v>1210</v>
      </c>
      <c r="G1346" s="1099"/>
      <c r="H1346" s="1099"/>
      <c r="I1346" s="943" t="s">
        <v>6801</v>
      </c>
      <c r="J1346" s="947"/>
      <c r="U1346" s="1023"/>
    </row>
    <row r="1347" spans="2:21">
      <c r="B1347" s="1038"/>
      <c r="F1347" s="993"/>
      <c r="G1347" s="1098" t="s">
        <v>868</v>
      </c>
      <c r="H1347" s="1099"/>
      <c r="I1347" s="943" t="s">
        <v>6801</v>
      </c>
      <c r="J1347" s="947"/>
      <c r="U1347" s="1023"/>
    </row>
    <row r="1348" spans="2:21" ht="78.75">
      <c r="B1348" s="1038"/>
      <c r="F1348" s="993"/>
      <c r="G1348" s="993"/>
      <c r="H1348" s="1100" t="s">
        <v>1211</v>
      </c>
      <c r="I1348" s="944" t="s">
        <v>3664</v>
      </c>
      <c r="J1348" s="946"/>
      <c r="U1348" s="1023"/>
    </row>
    <row r="1349" spans="2:21" ht="33.75">
      <c r="B1349" s="1038"/>
      <c r="F1349" s="993"/>
      <c r="G1349" s="993"/>
      <c r="H1349" s="1100" t="s">
        <v>1208</v>
      </c>
      <c r="I1349" s="944" t="s">
        <v>3665</v>
      </c>
      <c r="J1349" s="946"/>
      <c r="U1349" s="1023"/>
    </row>
    <row r="1350" spans="2:21" ht="45">
      <c r="B1350" s="1038"/>
      <c r="F1350" s="993"/>
      <c r="G1350" s="1101"/>
      <c r="H1350" s="1100" t="s">
        <v>1209</v>
      </c>
      <c r="I1350" s="944" t="s">
        <v>3666</v>
      </c>
      <c r="J1350" s="946"/>
      <c r="U1350" s="1023"/>
    </row>
    <row r="1351" spans="2:21">
      <c r="B1351" s="1038"/>
      <c r="F1351" s="993"/>
      <c r="G1351" s="1098" t="s">
        <v>1212</v>
      </c>
      <c r="H1351" s="1099"/>
      <c r="I1351" s="943"/>
      <c r="J1351" s="947"/>
      <c r="U1351" s="1023"/>
    </row>
    <row r="1352" spans="2:21" ht="157.5">
      <c r="B1352" s="1038"/>
      <c r="F1352" s="993"/>
      <c r="G1352" s="993"/>
      <c r="H1352" s="1100" t="s">
        <v>1211</v>
      </c>
      <c r="I1352" s="944" t="s">
        <v>3667</v>
      </c>
      <c r="J1352" s="946"/>
      <c r="U1352" s="1023"/>
    </row>
    <row r="1353" spans="2:21" ht="56.25">
      <c r="B1353" s="1038"/>
      <c r="F1353" s="993"/>
      <c r="G1353" s="993"/>
      <c r="H1353" s="1100" t="s">
        <v>1208</v>
      </c>
      <c r="I1353" s="944" t="s">
        <v>3668</v>
      </c>
      <c r="J1353" s="946"/>
      <c r="U1353" s="1023"/>
    </row>
    <row r="1354" spans="2:21" ht="33.75">
      <c r="B1354" s="1038"/>
      <c r="F1354" s="993"/>
      <c r="G1354" s="1101"/>
      <c r="H1354" s="1100" t="s">
        <v>1209</v>
      </c>
      <c r="I1354" s="944" t="s">
        <v>3669</v>
      </c>
      <c r="J1354" s="946"/>
      <c r="U1354" s="1023"/>
    </row>
    <row r="1355" spans="2:21">
      <c r="B1355" s="1038"/>
      <c r="F1355" s="993"/>
      <c r="G1355" s="1098" t="s">
        <v>873</v>
      </c>
      <c r="H1355" s="1099"/>
      <c r="I1355" s="943" t="s">
        <v>6801</v>
      </c>
      <c r="J1355" s="947"/>
      <c r="U1355" s="1023"/>
    </row>
    <row r="1356" spans="2:21" ht="101.25">
      <c r="B1356" s="1038"/>
      <c r="F1356" s="993"/>
      <c r="G1356" s="993"/>
      <c r="H1356" s="1100" t="s">
        <v>1211</v>
      </c>
      <c r="I1356" s="944" t="s">
        <v>3670</v>
      </c>
      <c r="J1356" s="946"/>
      <c r="U1356" s="1023"/>
    </row>
    <row r="1357" spans="2:21" ht="33.75">
      <c r="B1357" s="1038"/>
      <c r="F1357" s="993"/>
      <c r="G1357" s="993"/>
      <c r="H1357" s="1100" t="s">
        <v>1208</v>
      </c>
      <c r="I1357" s="944" t="s">
        <v>3671</v>
      </c>
      <c r="J1357" s="946"/>
      <c r="U1357" s="1023"/>
    </row>
    <row r="1358" spans="2:21" ht="22.5">
      <c r="B1358" s="1038"/>
      <c r="F1358" s="993"/>
      <c r="G1358" s="1101"/>
      <c r="H1358" s="1100" t="s">
        <v>1209</v>
      </c>
      <c r="I1358" s="944" t="s">
        <v>3672</v>
      </c>
      <c r="J1358" s="946"/>
      <c r="U1358" s="1023"/>
    </row>
    <row r="1359" spans="2:21">
      <c r="B1359" s="1038"/>
      <c r="F1359" s="993"/>
      <c r="G1359" s="1098" t="s">
        <v>881</v>
      </c>
      <c r="H1359" s="1099"/>
      <c r="I1359" s="943" t="s">
        <v>6801</v>
      </c>
      <c r="J1359" s="947"/>
      <c r="U1359" s="1023"/>
    </row>
    <row r="1360" spans="2:21" ht="78.75">
      <c r="B1360" s="1038"/>
      <c r="F1360" s="993"/>
      <c r="G1360" s="993"/>
      <c r="H1360" s="1100" t="s">
        <v>1211</v>
      </c>
      <c r="I1360" s="944" t="s">
        <v>3673</v>
      </c>
      <c r="J1360" s="946"/>
      <c r="U1360" s="1023"/>
    </row>
    <row r="1361" spans="2:21" ht="33.75">
      <c r="B1361" s="1038"/>
      <c r="F1361" s="993"/>
      <c r="G1361" s="993"/>
      <c r="H1361" s="1100" t="s">
        <v>1208</v>
      </c>
      <c r="I1361" s="944" t="s">
        <v>3674</v>
      </c>
      <c r="J1361" s="946"/>
      <c r="U1361" s="1023"/>
    </row>
    <row r="1362" spans="2:21" ht="22.5">
      <c r="B1362" s="1038"/>
      <c r="F1362" s="993"/>
      <c r="G1362" s="1101"/>
      <c r="H1362" s="1100" t="s">
        <v>1209</v>
      </c>
      <c r="I1362" s="944" t="s">
        <v>3134</v>
      </c>
      <c r="J1362" s="946"/>
      <c r="U1362" s="1023"/>
    </row>
    <row r="1363" spans="2:21">
      <c r="B1363" s="1038"/>
      <c r="F1363" s="993"/>
      <c r="G1363" s="1098" t="s">
        <v>1214</v>
      </c>
      <c r="H1363" s="1099"/>
      <c r="I1363" s="943" t="s">
        <v>6801</v>
      </c>
      <c r="J1363" s="947"/>
      <c r="U1363" s="1023"/>
    </row>
    <row r="1364" spans="2:21" ht="78.75">
      <c r="B1364" s="1038"/>
      <c r="F1364" s="993"/>
      <c r="G1364" s="993"/>
      <c r="H1364" s="1100" t="s">
        <v>1211</v>
      </c>
      <c r="I1364" s="944" t="s">
        <v>3675</v>
      </c>
      <c r="J1364" s="946"/>
      <c r="U1364" s="1023"/>
    </row>
    <row r="1365" spans="2:21" ht="45">
      <c r="B1365" s="1038"/>
      <c r="F1365" s="993"/>
      <c r="G1365" s="993"/>
      <c r="H1365" s="1100" t="s">
        <v>1208</v>
      </c>
      <c r="I1365" s="944" t="s">
        <v>3676</v>
      </c>
      <c r="J1365" s="946"/>
      <c r="U1365" s="1023"/>
    </row>
    <row r="1366" spans="2:21" ht="22.5">
      <c r="B1366" s="1038"/>
      <c r="F1366" s="1101"/>
      <c r="G1366" s="1101"/>
      <c r="H1366" s="1100" t="s">
        <v>1209</v>
      </c>
      <c r="I1366" s="944" t="s">
        <v>3677</v>
      </c>
      <c r="J1366" s="946"/>
      <c r="U1366" s="1023"/>
    </row>
    <row r="1367" spans="2:21">
      <c r="B1367" s="1038"/>
      <c r="F1367" s="1098" t="s">
        <v>1215</v>
      </c>
      <c r="G1367" s="1107"/>
      <c r="H1367" s="1097"/>
      <c r="I1367" s="942" t="s">
        <v>6801</v>
      </c>
      <c r="J1367" s="951"/>
      <c r="U1367" s="1023"/>
    </row>
    <row r="1368" spans="2:21" ht="101.25">
      <c r="B1368" s="1038"/>
      <c r="F1368" s="993"/>
      <c r="G1368" s="1108"/>
      <c r="H1368" s="1109" t="s">
        <v>1211</v>
      </c>
      <c r="I1368" s="944" t="s">
        <v>3678</v>
      </c>
      <c r="J1368" s="946"/>
      <c r="U1368" s="1023"/>
    </row>
    <row r="1369" spans="2:21" ht="33.75">
      <c r="B1369" s="1038"/>
      <c r="F1369" s="993"/>
      <c r="G1369" s="1108"/>
      <c r="H1369" s="1109" t="s">
        <v>1208</v>
      </c>
      <c r="I1369" s="944" t="s">
        <v>3679</v>
      </c>
      <c r="J1369" s="946"/>
      <c r="U1369" s="1023"/>
    </row>
    <row r="1370" spans="2:21" ht="22.5">
      <c r="B1370" s="1038"/>
      <c r="F1370" s="1101"/>
      <c r="G1370" s="1110"/>
      <c r="H1370" s="1109" t="s">
        <v>1209</v>
      </c>
      <c r="I1370" s="944" t="s">
        <v>3134</v>
      </c>
      <c r="J1370" s="946"/>
      <c r="U1370" s="1023"/>
    </row>
    <row r="1371" spans="2:21">
      <c r="B1371" s="1038"/>
      <c r="F1371" s="1098" t="s">
        <v>1216</v>
      </c>
      <c r="G1371" s="1107"/>
      <c r="H1371" s="1097"/>
      <c r="I1371" s="942" t="s">
        <v>6801</v>
      </c>
      <c r="J1371" s="951"/>
      <c r="U1371" s="1023"/>
    </row>
    <row r="1372" spans="2:21" ht="90">
      <c r="B1372" s="1038"/>
      <c r="F1372" s="993"/>
      <c r="G1372" s="1108"/>
      <c r="H1372" s="1109" t="s">
        <v>1211</v>
      </c>
      <c r="I1372" s="944" t="s">
        <v>3680</v>
      </c>
      <c r="J1372" s="946"/>
      <c r="U1372" s="1023"/>
    </row>
    <row r="1373" spans="2:21" ht="56.25">
      <c r="B1373" s="1038"/>
      <c r="F1373" s="993"/>
      <c r="G1373" s="1108"/>
      <c r="H1373" s="1109" t="s">
        <v>1208</v>
      </c>
      <c r="I1373" s="944" t="s">
        <v>3681</v>
      </c>
      <c r="J1373" s="946"/>
      <c r="U1373" s="1023"/>
    </row>
    <row r="1374" spans="2:21" ht="33.75">
      <c r="B1374" s="1038"/>
      <c r="F1374" s="1101"/>
      <c r="G1374" s="1110"/>
      <c r="H1374" s="1109" t="s">
        <v>1209</v>
      </c>
      <c r="I1374" s="944" t="s">
        <v>3682</v>
      </c>
      <c r="J1374" s="946"/>
      <c r="U1374" s="1023"/>
    </row>
    <row r="1375" spans="2:21">
      <c r="B1375" s="1038"/>
      <c r="F1375" s="1098" t="s">
        <v>1217</v>
      </c>
      <c r="G1375" s="1099"/>
      <c r="H1375" s="1099"/>
      <c r="I1375" s="943" t="s">
        <v>6801</v>
      </c>
      <c r="J1375" s="947"/>
      <c r="U1375" s="1023"/>
    </row>
    <row r="1376" spans="2:21">
      <c r="B1376" s="1038"/>
      <c r="F1376" s="993"/>
      <c r="G1376" s="1098" t="s">
        <v>1218</v>
      </c>
      <c r="H1376" s="1099"/>
      <c r="I1376" s="943" t="s">
        <v>6801</v>
      </c>
      <c r="J1376" s="947"/>
      <c r="U1376" s="1023"/>
    </row>
    <row r="1377" spans="2:21" ht="78.75">
      <c r="B1377" s="1038"/>
      <c r="F1377" s="993"/>
      <c r="G1377" s="993"/>
      <c r="H1377" s="1100" t="s">
        <v>1211</v>
      </c>
      <c r="I1377" s="944" t="s">
        <v>3683</v>
      </c>
      <c r="J1377" s="946"/>
      <c r="U1377" s="1023"/>
    </row>
    <row r="1378" spans="2:21" ht="33.75">
      <c r="B1378" s="1038"/>
      <c r="F1378" s="993"/>
      <c r="G1378" s="993"/>
      <c r="H1378" s="1100" t="s">
        <v>1208</v>
      </c>
      <c r="I1378" s="944" t="s">
        <v>3684</v>
      </c>
      <c r="J1378" s="946"/>
      <c r="U1378" s="1023"/>
    </row>
    <row r="1379" spans="2:21" ht="56.25">
      <c r="B1379" s="1038"/>
      <c r="F1379" s="993"/>
      <c r="G1379" s="1101"/>
      <c r="H1379" s="1100" t="s">
        <v>1209</v>
      </c>
      <c r="I1379" s="944" t="s">
        <v>3685</v>
      </c>
      <c r="J1379" s="946"/>
      <c r="U1379" s="1023"/>
    </row>
    <row r="1380" spans="2:21">
      <c r="B1380" s="1038"/>
      <c r="F1380" s="993"/>
      <c r="G1380" s="1098" t="s">
        <v>1219</v>
      </c>
      <c r="H1380" s="1099"/>
      <c r="I1380" s="943" t="s">
        <v>6801</v>
      </c>
      <c r="J1380" s="947"/>
      <c r="U1380" s="1023"/>
    </row>
    <row r="1381" spans="2:21" ht="56.25">
      <c r="B1381" s="1038"/>
      <c r="F1381" s="993"/>
      <c r="G1381" s="993"/>
      <c r="H1381" s="1100" t="s">
        <v>1211</v>
      </c>
      <c r="I1381" s="944" t="s">
        <v>3686</v>
      </c>
      <c r="J1381" s="946"/>
      <c r="U1381" s="1023"/>
    </row>
    <row r="1382" spans="2:21" ht="33.75">
      <c r="B1382" s="1038"/>
      <c r="F1382" s="993"/>
      <c r="G1382" s="993"/>
      <c r="H1382" s="1100" t="s">
        <v>1208</v>
      </c>
      <c r="I1382" s="944" t="s">
        <v>3684</v>
      </c>
      <c r="J1382" s="946"/>
      <c r="U1382" s="1023"/>
    </row>
    <row r="1383" spans="2:21" ht="67.5">
      <c r="B1383" s="1038"/>
      <c r="F1383" s="993"/>
      <c r="G1383" s="1101"/>
      <c r="H1383" s="1100" t="s">
        <v>1209</v>
      </c>
      <c r="I1383" s="944" t="s">
        <v>3687</v>
      </c>
      <c r="J1383" s="946"/>
      <c r="U1383" s="1023"/>
    </row>
    <row r="1384" spans="2:21">
      <c r="B1384" s="1038"/>
      <c r="F1384" s="993"/>
      <c r="G1384" s="1098" t="s">
        <v>1220</v>
      </c>
      <c r="H1384" s="1099"/>
      <c r="I1384" s="943" t="s">
        <v>6801</v>
      </c>
      <c r="J1384" s="947"/>
      <c r="U1384" s="1023"/>
    </row>
    <row r="1385" spans="2:21" ht="67.5">
      <c r="B1385" s="1038"/>
      <c r="F1385" s="993"/>
      <c r="G1385" s="993"/>
      <c r="H1385" s="1100" t="s">
        <v>1211</v>
      </c>
      <c r="I1385" s="944" t="s">
        <v>3688</v>
      </c>
      <c r="J1385" s="946"/>
      <c r="U1385" s="1023"/>
    </row>
    <row r="1386" spans="2:21" ht="33.75">
      <c r="B1386" s="1038"/>
      <c r="F1386" s="993"/>
      <c r="G1386" s="993"/>
      <c r="H1386" s="1100" t="s">
        <v>1208</v>
      </c>
      <c r="I1386" s="944" t="s">
        <v>3684</v>
      </c>
      <c r="J1386" s="946"/>
      <c r="U1386" s="1023"/>
    </row>
    <row r="1387" spans="2:21" ht="22.5">
      <c r="B1387" s="1038"/>
      <c r="F1387" s="993"/>
      <c r="G1387" s="1101"/>
      <c r="H1387" s="1100" t="s">
        <v>1209</v>
      </c>
      <c r="I1387" s="944" t="s">
        <v>3134</v>
      </c>
      <c r="J1387" s="946"/>
      <c r="U1387" s="1023"/>
    </row>
    <row r="1388" spans="2:21">
      <c r="B1388" s="1038"/>
      <c r="F1388" s="1098" t="s">
        <v>1221</v>
      </c>
      <c r="G1388" s="1099"/>
      <c r="H1388" s="1099"/>
      <c r="I1388" s="943" t="s">
        <v>6801</v>
      </c>
      <c r="J1388" s="947"/>
      <c r="U1388" s="1023"/>
    </row>
    <row r="1389" spans="2:21">
      <c r="B1389" s="1038"/>
      <c r="F1389" s="993"/>
      <c r="G1389" s="1098" t="s">
        <v>1222</v>
      </c>
      <c r="H1389" s="1099"/>
      <c r="I1389" s="943" t="s">
        <v>6801</v>
      </c>
      <c r="J1389" s="947"/>
      <c r="U1389" s="1023"/>
    </row>
    <row r="1390" spans="2:21" ht="78.75">
      <c r="B1390" s="1038"/>
      <c r="F1390" s="993"/>
      <c r="G1390" s="993"/>
      <c r="H1390" s="1100" t="s">
        <v>1211</v>
      </c>
      <c r="I1390" s="944" t="s">
        <v>3689</v>
      </c>
      <c r="J1390" s="946"/>
      <c r="U1390" s="1023"/>
    </row>
    <row r="1391" spans="2:21" ht="22.5">
      <c r="B1391" s="1038"/>
      <c r="F1391" s="993"/>
      <c r="G1391" s="993"/>
      <c r="H1391" s="1100" t="s">
        <v>1208</v>
      </c>
      <c r="I1391" s="944" t="s">
        <v>3690</v>
      </c>
      <c r="J1391" s="946"/>
      <c r="U1391" s="1023"/>
    </row>
    <row r="1392" spans="2:21" ht="67.5">
      <c r="B1392" s="1038"/>
      <c r="F1392" s="993"/>
      <c r="G1392" s="1101"/>
      <c r="H1392" s="1100" t="s">
        <v>1209</v>
      </c>
      <c r="I1392" s="944" t="s">
        <v>3691</v>
      </c>
      <c r="J1392" s="946"/>
      <c r="U1392" s="1023"/>
    </row>
    <row r="1393" spans="2:21">
      <c r="B1393" s="1038"/>
      <c r="F1393" s="1098" t="s">
        <v>1223</v>
      </c>
      <c r="G1393" s="1099"/>
      <c r="H1393" s="1099"/>
      <c r="I1393" s="943" t="s">
        <v>6801</v>
      </c>
      <c r="J1393" s="947"/>
      <c r="U1393" s="1023"/>
    </row>
    <row r="1394" spans="2:21">
      <c r="B1394" s="1038"/>
      <c r="F1394" s="993"/>
      <c r="G1394" s="1098" t="s">
        <v>1224</v>
      </c>
      <c r="H1394" s="1099"/>
      <c r="I1394" s="943" t="s">
        <v>6801</v>
      </c>
      <c r="J1394" s="947"/>
      <c r="U1394" s="1023"/>
    </row>
    <row r="1395" spans="2:21" ht="146.25">
      <c r="B1395" s="1038"/>
      <c r="F1395" s="993"/>
      <c r="G1395" s="993"/>
      <c r="H1395" s="1100" t="s">
        <v>1211</v>
      </c>
      <c r="I1395" s="944" t="s">
        <v>3692</v>
      </c>
      <c r="J1395" s="946"/>
      <c r="U1395" s="1023"/>
    </row>
    <row r="1396" spans="2:21" ht="45">
      <c r="B1396" s="1038"/>
      <c r="F1396" s="993"/>
      <c r="G1396" s="993"/>
      <c r="H1396" s="1100" t="s">
        <v>1208</v>
      </c>
      <c r="I1396" s="944" t="s">
        <v>3693</v>
      </c>
      <c r="J1396" s="946"/>
      <c r="U1396" s="1023"/>
    </row>
    <row r="1397" spans="2:21" ht="56.25">
      <c r="B1397" s="1038"/>
      <c r="F1397" s="993"/>
      <c r="G1397" s="1101"/>
      <c r="H1397" s="1100" t="s">
        <v>1209</v>
      </c>
      <c r="I1397" s="944" t="s">
        <v>3694</v>
      </c>
      <c r="J1397" s="946"/>
      <c r="U1397" s="1023"/>
    </row>
    <row r="1398" spans="2:21">
      <c r="B1398" s="1038"/>
      <c r="F1398" s="1098" t="s">
        <v>1225</v>
      </c>
      <c r="G1398" s="1107"/>
      <c r="H1398" s="1097"/>
      <c r="I1398" s="942"/>
      <c r="J1398" s="951"/>
      <c r="U1398" s="1023"/>
    </row>
    <row r="1399" spans="2:21" ht="123.75">
      <c r="B1399" s="1038"/>
      <c r="F1399" s="993"/>
      <c r="G1399" s="1108"/>
      <c r="H1399" s="1109" t="s">
        <v>1211</v>
      </c>
      <c r="I1399" s="944" t="s">
        <v>3695</v>
      </c>
      <c r="J1399" s="946"/>
      <c r="U1399" s="1023"/>
    </row>
    <row r="1400" spans="2:21" ht="22.5">
      <c r="B1400" s="1038"/>
      <c r="F1400" s="993"/>
      <c r="G1400" s="1108"/>
      <c r="H1400" s="1109" t="s">
        <v>1208</v>
      </c>
      <c r="I1400" s="944" t="s">
        <v>3696</v>
      </c>
      <c r="J1400" s="946"/>
      <c r="U1400" s="1023"/>
    </row>
    <row r="1401" spans="2:21" ht="33.75">
      <c r="B1401" s="1038"/>
      <c r="F1401" s="1101"/>
      <c r="G1401" s="1110"/>
      <c r="H1401" s="1109" t="s">
        <v>1209</v>
      </c>
      <c r="I1401" s="944" t="s">
        <v>3697</v>
      </c>
      <c r="J1401" s="946"/>
      <c r="U1401" s="1023"/>
    </row>
    <row r="1402" spans="2:21">
      <c r="B1402" s="1038"/>
      <c r="F1402" s="1098" t="s">
        <v>1226</v>
      </c>
      <c r="G1402" s="1107"/>
      <c r="H1402" s="1097"/>
      <c r="I1402" s="942"/>
      <c r="J1402" s="951"/>
      <c r="U1402" s="1023"/>
    </row>
    <row r="1403" spans="2:21" ht="78.75">
      <c r="B1403" s="1038"/>
      <c r="F1403" s="993"/>
      <c r="G1403" s="1108"/>
      <c r="H1403" s="1109" t="s">
        <v>1211</v>
      </c>
      <c r="I1403" s="944" t="s">
        <v>3698</v>
      </c>
      <c r="J1403" s="946"/>
      <c r="U1403" s="1023"/>
    </row>
    <row r="1404" spans="2:21" ht="45">
      <c r="B1404" s="1038"/>
      <c r="F1404" s="993"/>
      <c r="G1404" s="1108"/>
      <c r="H1404" s="1109" t="s">
        <v>1208</v>
      </c>
      <c r="I1404" s="944" t="s">
        <v>3699</v>
      </c>
      <c r="J1404" s="946"/>
      <c r="U1404" s="1023"/>
    </row>
    <row r="1405" spans="2:21" ht="56.25">
      <c r="B1405" s="1038"/>
      <c r="F1405" s="1101"/>
      <c r="G1405" s="1110"/>
      <c r="H1405" s="1109" t="s">
        <v>1209</v>
      </c>
      <c r="I1405" s="944" t="s">
        <v>3694</v>
      </c>
      <c r="J1405" s="946"/>
      <c r="U1405" s="1023"/>
    </row>
    <row r="1406" spans="2:21">
      <c r="B1406" s="1038"/>
      <c r="F1406" s="1098" t="s">
        <v>1227</v>
      </c>
      <c r="G1406" s="1107"/>
      <c r="H1406" s="1097"/>
      <c r="I1406" s="942" t="s">
        <v>6801</v>
      </c>
      <c r="J1406" s="951"/>
      <c r="U1406" s="1023"/>
    </row>
    <row r="1407" spans="2:21" ht="33.75">
      <c r="B1407" s="1038"/>
      <c r="F1407" s="993"/>
      <c r="G1407" s="1108"/>
      <c r="H1407" s="1109" t="s">
        <v>1211</v>
      </c>
      <c r="I1407" s="944" t="s">
        <v>3700</v>
      </c>
      <c r="J1407" s="946"/>
      <c r="U1407" s="1023"/>
    </row>
    <row r="1408" spans="2:21" ht="78.75">
      <c r="B1408" s="1038"/>
      <c r="F1408" s="993"/>
      <c r="G1408" s="1108"/>
      <c r="H1408" s="1109" t="s">
        <v>1208</v>
      </c>
      <c r="I1408" s="944" t="s">
        <v>3701</v>
      </c>
      <c r="J1408" s="946"/>
      <c r="U1408" s="1023"/>
    </row>
    <row r="1409" spans="2:21" ht="33.75">
      <c r="B1409" s="1038"/>
      <c r="F1409" s="1101"/>
      <c r="G1409" s="1110"/>
      <c r="H1409" s="1109" t="s">
        <v>1209</v>
      </c>
      <c r="I1409" s="944" t="s">
        <v>3702</v>
      </c>
      <c r="J1409" s="946"/>
      <c r="U1409" s="1023"/>
    </row>
    <row r="1410" spans="2:21">
      <c r="B1410" s="1038"/>
      <c r="F1410" s="1098" t="s">
        <v>1228</v>
      </c>
      <c r="G1410" s="1107"/>
      <c r="H1410" s="1097"/>
      <c r="I1410" s="942" t="s">
        <v>6801</v>
      </c>
      <c r="J1410" s="951"/>
      <c r="U1410" s="1023"/>
    </row>
    <row r="1411" spans="2:21" ht="90">
      <c r="B1411" s="1038"/>
      <c r="F1411" s="993"/>
      <c r="G1411" s="1108"/>
      <c r="H1411" s="1109" t="s">
        <v>1211</v>
      </c>
      <c r="I1411" s="944" t="s">
        <v>3703</v>
      </c>
      <c r="J1411" s="946"/>
      <c r="U1411" s="1023"/>
    </row>
    <row r="1412" spans="2:21" ht="22.5">
      <c r="B1412" s="1038"/>
      <c r="F1412" s="993"/>
      <c r="G1412" s="1108"/>
      <c r="H1412" s="1109" t="s">
        <v>1208</v>
      </c>
      <c r="I1412" s="944" t="s">
        <v>3704</v>
      </c>
      <c r="J1412" s="946"/>
      <c r="U1412" s="1023"/>
    </row>
    <row r="1413" spans="2:21" ht="22.5">
      <c r="B1413" s="1038"/>
      <c r="F1413" s="1101"/>
      <c r="G1413" s="1110"/>
      <c r="H1413" s="1109" t="s">
        <v>1209</v>
      </c>
      <c r="I1413" s="944" t="s">
        <v>3705</v>
      </c>
      <c r="J1413" s="946"/>
      <c r="U1413" s="1023"/>
    </row>
    <row r="1414" spans="2:21">
      <c r="B1414" s="1038"/>
      <c r="F1414" s="1098" t="s">
        <v>1229</v>
      </c>
      <c r="G1414" s="1107"/>
      <c r="H1414" s="1097"/>
      <c r="I1414" s="942"/>
      <c r="J1414" s="951"/>
      <c r="U1414" s="1023"/>
    </row>
    <row r="1415" spans="2:21" ht="101.25">
      <c r="B1415" s="1038"/>
      <c r="F1415" s="993"/>
      <c r="G1415" s="1108"/>
      <c r="H1415" s="1109" t="s">
        <v>1211</v>
      </c>
      <c r="I1415" s="944" t="s">
        <v>3706</v>
      </c>
      <c r="J1415" s="946"/>
      <c r="U1415" s="1023"/>
    </row>
    <row r="1416" spans="2:21" ht="22.5">
      <c r="B1416" s="1038"/>
      <c r="F1416" s="993"/>
      <c r="G1416" s="1108"/>
      <c r="H1416" s="1109" t="s">
        <v>1208</v>
      </c>
      <c r="I1416" s="944" t="s">
        <v>3707</v>
      </c>
      <c r="J1416" s="946"/>
      <c r="U1416" s="1023"/>
    </row>
    <row r="1417" spans="2:21" ht="33.75">
      <c r="B1417" s="1038"/>
      <c r="F1417" s="1101"/>
      <c r="G1417" s="1110"/>
      <c r="H1417" s="1109" t="s">
        <v>1209</v>
      </c>
      <c r="I1417" s="944" t="s">
        <v>3708</v>
      </c>
      <c r="J1417" s="946"/>
      <c r="U1417" s="1023"/>
    </row>
    <row r="1418" spans="2:21">
      <c r="B1418" s="1038"/>
      <c r="F1418" s="1098" t="s">
        <v>1230</v>
      </c>
      <c r="G1418" s="1107"/>
      <c r="H1418" s="1097"/>
      <c r="I1418" s="942" t="s">
        <v>6801</v>
      </c>
      <c r="J1418" s="951"/>
      <c r="U1418" s="1023"/>
    </row>
    <row r="1419" spans="2:21" ht="45">
      <c r="B1419" s="1038"/>
      <c r="F1419" s="993"/>
      <c r="G1419" s="1108"/>
      <c r="H1419" s="1109" t="s">
        <v>1211</v>
      </c>
      <c r="I1419" s="944" t="s">
        <v>3709</v>
      </c>
      <c r="J1419" s="946"/>
      <c r="U1419" s="1023"/>
    </row>
    <row r="1420" spans="2:21" ht="33.75">
      <c r="B1420" s="1038"/>
      <c r="F1420" s="993"/>
      <c r="G1420" s="1108"/>
      <c r="H1420" s="1109" t="s">
        <v>1208</v>
      </c>
      <c r="I1420" s="944" t="s">
        <v>3710</v>
      </c>
      <c r="J1420" s="946"/>
      <c r="U1420" s="1023"/>
    </row>
    <row r="1421" spans="2:21" ht="22.5">
      <c r="B1421" s="1038"/>
      <c r="F1421" s="1101"/>
      <c r="G1421" s="1110"/>
      <c r="H1421" s="1109" t="s">
        <v>1209</v>
      </c>
      <c r="I1421" s="944" t="s">
        <v>3711</v>
      </c>
      <c r="J1421" s="946"/>
      <c r="U1421" s="1023"/>
    </row>
    <row r="1422" spans="2:21">
      <c r="B1422" s="1038"/>
      <c r="F1422" s="1098" t="s">
        <v>1231</v>
      </c>
      <c r="G1422" s="1107"/>
      <c r="H1422" s="1097"/>
      <c r="I1422" s="942" t="s">
        <v>6801</v>
      </c>
      <c r="J1422" s="951"/>
      <c r="U1422" s="1023"/>
    </row>
    <row r="1423" spans="2:21" ht="45">
      <c r="B1423" s="1038"/>
      <c r="F1423" s="993"/>
      <c r="G1423" s="1108"/>
      <c r="H1423" s="1109" t="s">
        <v>1211</v>
      </c>
      <c r="I1423" s="944" t="s">
        <v>3712</v>
      </c>
      <c r="J1423" s="946"/>
      <c r="U1423" s="1023"/>
    </row>
    <row r="1424" spans="2:21" ht="33.75">
      <c r="B1424" s="1038"/>
      <c r="F1424" s="993"/>
      <c r="G1424" s="1108"/>
      <c r="H1424" s="1109" t="s">
        <v>1208</v>
      </c>
      <c r="I1424" s="944" t="s">
        <v>3713</v>
      </c>
      <c r="J1424" s="946"/>
      <c r="U1424" s="1023"/>
    </row>
    <row r="1425" spans="2:21" ht="33.75">
      <c r="B1425" s="1038"/>
      <c r="F1425" s="1101"/>
      <c r="G1425" s="1110"/>
      <c r="H1425" s="1109" t="s">
        <v>1209</v>
      </c>
      <c r="I1425" s="944" t="s">
        <v>3714</v>
      </c>
      <c r="J1425" s="946"/>
      <c r="U1425" s="1023"/>
    </row>
    <row r="1426" spans="2:21">
      <c r="B1426" s="1038"/>
      <c r="F1426" s="1098" t="s">
        <v>1232</v>
      </c>
      <c r="G1426" s="1107"/>
      <c r="H1426" s="1097"/>
      <c r="I1426" s="942" t="s">
        <v>6801</v>
      </c>
      <c r="J1426" s="951"/>
      <c r="U1426" s="1023"/>
    </row>
    <row r="1427" spans="2:21" ht="56.25">
      <c r="B1427" s="1038"/>
      <c r="F1427" s="993"/>
      <c r="G1427" s="1108"/>
      <c r="H1427" s="1109" t="s">
        <v>1211</v>
      </c>
      <c r="I1427" s="944" t="s">
        <v>3715</v>
      </c>
      <c r="J1427" s="946"/>
      <c r="U1427" s="1023"/>
    </row>
    <row r="1428" spans="2:21" ht="33.75">
      <c r="B1428" s="1038"/>
      <c r="F1428" s="993"/>
      <c r="G1428" s="1108"/>
      <c r="H1428" s="1109" t="s">
        <v>1208</v>
      </c>
      <c r="I1428" s="944" t="s">
        <v>3716</v>
      </c>
      <c r="J1428" s="946"/>
      <c r="U1428" s="1023"/>
    </row>
    <row r="1429" spans="2:21" ht="22.5">
      <c r="B1429" s="1038"/>
      <c r="F1429" s="1101"/>
      <c r="G1429" s="1110"/>
      <c r="H1429" s="1109" t="s">
        <v>1209</v>
      </c>
      <c r="I1429" s="944" t="s">
        <v>3717</v>
      </c>
      <c r="J1429" s="946"/>
      <c r="U1429" s="1023"/>
    </row>
    <row r="1430" spans="2:21">
      <c r="B1430" s="1038"/>
      <c r="F1430" s="1098" t="s">
        <v>1233</v>
      </c>
      <c r="G1430" s="1107"/>
      <c r="H1430" s="1097"/>
      <c r="I1430" s="942" t="s">
        <v>6801</v>
      </c>
      <c r="J1430" s="951"/>
      <c r="U1430" s="1023"/>
    </row>
    <row r="1431" spans="2:21" ht="22.5">
      <c r="B1431" s="1038"/>
      <c r="F1431" s="993"/>
      <c r="G1431" s="1108"/>
      <c r="H1431" s="1109" t="s">
        <v>1211</v>
      </c>
      <c r="I1431" s="944" t="s">
        <v>3718</v>
      </c>
      <c r="J1431" s="946"/>
      <c r="U1431" s="1023"/>
    </row>
    <row r="1432" spans="2:21" ht="22.5">
      <c r="B1432" s="1038"/>
      <c r="F1432" s="993"/>
      <c r="G1432" s="1108"/>
      <c r="H1432" s="1109" t="s">
        <v>1208</v>
      </c>
      <c r="I1432" s="944" t="s">
        <v>3134</v>
      </c>
      <c r="J1432" s="946"/>
      <c r="U1432" s="1023"/>
    </row>
    <row r="1433" spans="2:21" ht="22.5">
      <c r="B1433" s="1038"/>
      <c r="F1433" s="1101"/>
      <c r="G1433" s="1110"/>
      <c r="H1433" s="1109" t="s">
        <v>1209</v>
      </c>
      <c r="I1433" s="944" t="s">
        <v>3719</v>
      </c>
      <c r="J1433" s="946"/>
      <c r="U1433" s="1023"/>
    </row>
    <row r="1434" spans="2:21" ht="67.5">
      <c r="B1434" s="1045"/>
      <c r="C1434" s="1091"/>
      <c r="D1434" s="1091"/>
      <c r="E1434" s="1091"/>
      <c r="F1434" s="1091"/>
      <c r="G1434" s="1091"/>
      <c r="H1434" s="1091"/>
      <c r="I1434" s="1160" t="s">
        <v>3720</v>
      </c>
      <c r="J1434" s="953"/>
      <c r="U1434" s="1023"/>
    </row>
    <row r="1435" spans="2:21">
      <c r="B1435" s="1037"/>
      <c r="C1435" s="1086"/>
      <c r="D1435" s="1086"/>
      <c r="E1435" s="1086"/>
      <c r="F1435" s="1086"/>
      <c r="G1435" s="1086"/>
      <c r="H1435" s="1086"/>
      <c r="I1435" s="928" t="s">
        <v>6801</v>
      </c>
      <c r="J1435" s="929"/>
      <c r="U1435" s="1023"/>
    </row>
    <row r="1436" spans="2:21">
      <c r="B1436" s="1038"/>
      <c r="F1436" s="1104" t="s">
        <v>1234</v>
      </c>
      <c r="J1436" s="1161"/>
      <c r="U1436" s="1023"/>
    </row>
    <row r="1437" spans="2:21">
      <c r="B1437" s="1038"/>
      <c r="F1437" s="1068" t="s">
        <v>1205</v>
      </c>
      <c r="G1437" s="1069"/>
      <c r="H1437" s="1069"/>
      <c r="I1437" s="940" t="s">
        <v>6801</v>
      </c>
      <c r="J1437" s="941"/>
      <c r="U1437" s="1023"/>
    </row>
    <row r="1438" spans="2:21">
      <c r="B1438" s="1038"/>
      <c r="F1438" s="1098" t="s">
        <v>1235</v>
      </c>
      <c r="G1438" s="1107"/>
      <c r="H1438" s="1099"/>
      <c r="I1438" s="943" t="s">
        <v>6801</v>
      </c>
      <c r="J1438" s="947"/>
      <c r="U1438" s="1023"/>
    </row>
    <row r="1439" spans="2:21" ht="202.5">
      <c r="B1439" s="1038"/>
      <c r="F1439" s="993"/>
      <c r="G1439" s="1108"/>
      <c r="H1439" s="1109" t="s">
        <v>1211</v>
      </c>
      <c r="I1439" s="944" t="s">
        <v>3721</v>
      </c>
      <c r="J1439" s="946"/>
      <c r="U1439" s="1023"/>
    </row>
    <row r="1440" spans="2:21" ht="112.5">
      <c r="B1440" s="1038"/>
      <c r="F1440" s="993"/>
      <c r="G1440" s="1108"/>
      <c r="H1440" s="1109" t="s">
        <v>1208</v>
      </c>
      <c r="I1440" s="944" t="s">
        <v>3722</v>
      </c>
      <c r="J1440" s="946"/>
      <c r="U1440" s="1023"/>
    </row>
    <row r="1441" spans="2:21" ht="22.5">
      <c r="B1441" s="1038"/>
      <c r="F1441" s="1101"/>
      <c r="G1441" s="1110"/>
      <c r="H1441" s="1109" t="s">
        <v>1209</v>
      </c>
      <c r="I1441" s="944" t="s">
        <v>3134</v>
      </c>
      <c r="J1441" s="946"/>
      <c r="U1441" s="1023"/>
    </row>
    <row r="1442" spans="2:21">
      <c r="B1442" s="1038"/>
      <c r="F1442" s="1098" t="s">
        <v>1236</v>
      </c>
      <c r="G1442" s="1107"/>
      <c r="H1442" s="1097"/>
      <c r="I1442" s="942" t="s">
        <v>6801</v>
      </c>
      <c r="J1442" s="951"/>
      <c r="U1442" s="1023"/>
    </row>
    <row r="1443" spans="2:21" ht="78.75">
      <c r="B1443" s="1038"/>
      <c r="F1443" s="993"/>
      <c r="G1443" s="1108"/>
      <c r="H1443" s="1109" t="s">
        <v>1211</v>
      </c>
      <c r="I1443" s="944" t="s">
        <v>3723</v>
      </c>
      <c r="J1443" s="946"/>
      <c r="U1443" s="1023"/>
    </row>
    <row r="1444" spans="2:21" ht="56.25">
      <c r="B1444" s="1038"/>
      <c r="F1444" s="993"/>
      <c r="G1444" s="1108"/>
      <c r="H1444" s="1109" t="s">
        <v>1208</v>
      </c>
      <c r="I1444" s="944" t="s">
        <v>6840</v>
      </c>
      <c r="J1444" s="946"/>
      <c r="U1444" s="1023"/>
    </row>
    <row r="1445" spans="2:21" ht="22.5">
      <c r="B1445" s="1038"/>
      <c r="F1445" s="1101"/>
      <c r="G1445" s="1110"/>
      <c r="H1445" s="1109" t="s">
        <v>1209</v>
      </c>
      <c r="I1445" s="944" t="s">
        <v>3724</v>
      </c>
      <c r="J1445" s="946"/>
      <c r="U1445" s="1023"/>
    </row>
    <row r="1446" spans="2:21">
      <c r="B1446" s="1038"/>
      <c r="F1446" s="1098" t="s">
        <v>1237</v>
      </c>
      <c r="G1446" s="1107"/>
      <c r="H1446" s="1097"/>
      <c r="I1446" s="942" t="s">
        <v>6801</v>
      </c>
      <c r="J1446" s="951"/>
      <c r="U1446" s="1023"/>
    </row>
    <row r="1447" spans="2:21" ht="67.5">
      <c r="B1447" s="1038"/>
      <c r="F1447" s="993"/>
      <c r="G1447" s="1108"/>
      <c r="H1447" s="1109" t="s">
        <v>1211</v>
      </c>
      <c r="I1447" s="944" t="s">
        <v>3725</v>
      </c>
      <c r="J1447" s="946"/>
      <c r="U1447" s="1023"/>
    </row>
    <row r="1448" spans="2:21" ht="101.25">
      <c r="B1448" s="1038"/>
      <c r="F1448" s="993"/>
      <c r="G1448" s="1108"/>
      <c r="H1448" s="1109" t="s">
        <v>1208</v>
      </c>
      <c r="I1448" s="944" t="s">
        <v>6841</v>
      </c>
      <c r="J1448" s="946"/>
      <c r="U1448" s="1023"/>
    </row>
    <row r="1449" spans="2:21" ht="22.5">
      <c r="B1449" s="1038"/>
      <c r="F1449" s="1101"/>
      <c r="G1449" s="1110"/>
      <c r="H1449" s="1109" t="s">
        <v>1209</v>
      </c>
      <c r="I1449" s="944" t="s">
        <v>3724</v>
      </c>
      <c r="J1449" s="946"/>
      <c r="U1449" s="1023"/>
    </row>
    <row r="1450" spans="2:21">
      <c r="B1450" s="1038"/>
      <c r="F1450" s="1098" t="s">
        <v>1238</v>
      </c>
      <c r="G1450" s="1107"/>
      <c r="H1450" s="1097"/>
      <c r="I1450" s="942" t="s">
        <v>6801</v>
      </c>
      <c r="J1450" s="951"/>
      <c r="U1450" s="1023"/>
    </row>
    <row r="1451" spans="2:21" ht="101.25">
      <c r="B1451" s="1038"/>
      <c r="F1451" s="993"/>
      <c r="G1451" s="1108"/>
      <c r="H1451" s="1109" t="s">
        <v>1211</v>
      </c>
      <c r="I1451" s="944" t="s">
        <v>3726</v>
      </c>
      <c r="J1451" s="946"/>
      <c r="U1451" s="1023"/>
    </row>
    <row r="1452" spans="2:21" ht="56.25">
      <c r="B1452" s="1038"/>
      <c r="F1452" s="993"/>
      <c r="G1452" s="1108"/>
      <c r="H1452" s="1109" t="s">
        <v>1208</v>
      </c>
      <c r="I1452" s="944" t="s">
        <v>3727</v>
      </c>
      <c r="J1452" s="946"/>
      <c r="U1452" s="1023"/>
    </row>
    <row r="1453" spans="2:21" ht="45">
      <c r="B1453" s="1038"/>
      <c r="F1453" s="1101"/>
      <c r="G1453" s="1110"/>
      <c r="H1453" s="1109" t="s">
        <v>1209</v>
      </c>
      <c r="I1453" s="944" t="s">
        <v>3728</v>
      </c>
      <c r="J1453" s="946"/>
      <c r="U1453" s="1023"/>
    </row>
    <row r="1454" spans="2:21">
      <c r="B1454" s="1038"/>
      <c r="F1454" s="1098" t="s">
        <v>1239</v>
      </c>
      <c r="G1454" s="1107"/>
      <c r="H1454" s="1097"/>
      <c r="I1454" s="942" t="s">
        <v>6801</v>
      </c>
      <c r="J1454" s="951"/>
      <c r="U1454" s="1023"/>
    </row>
    <row r="1455" spans="2:21" ht="90">
      <c r="B1455" s="1038"/>
      <c r="F1455" s="993"/>
      <c r="G1455" s="1108"/>
      <c r="H1455" s="1109" t="s">
        <v>1211</v>
      </c>
      <c r="I1455" s="944" t="s">
        <v>3729</v>
      </c>
      <c r="J1455" s="946"/>
      <c r="U1455" s="1023"/>
    </row>
    <row r="1456" spans="2:21" ht="22.5">
      <c r="B1456" s="1038"/>
      <c r="F1456" s="993"/>
      <c r="G1456" s="1108"/>
      <c r="H1456" s="1109" t="s">
        <v>1208</v>
      </c>
      <c r="I1456" s="944" t="s">
        <v>3730</v>
      </c>
      <c r="J1456" s="946"/>
      <c r="U1456" s="1023"/>
    </row>
    <row r="1457" spans="2:21" ht="22.5">
      <c r="B1457" s="1038"/>
      <c r="F1457" s="1101"/>
      <c r="G1457" s="1110"/>
      <c r="H1457" s="1109" t="s">
        <v>1209</v>
      </c>
      <c r="I1457" s="944" t="s">
        <v>3134</v>
      </c>
      <c r="J1457" s="946"/>
      <c r="U1457" s="1023"/>
    </row>
    <row r="1458" spans="2:21">
      <c r="B1458" s="1038"/>
      <c r="F1458" s="1098" t="s">
        <v>1233</v>
      </c>
      <c r="G1458" s="1107"/>
      <c r="H1458" s="1097"/>
      <c r="I1458" s="942" t="s">
        <v>6801</v>
      </c>
      <c r="J1458" s="951"/>
      <c r="U1458" s="1023"/>
    </row>
    <row r="1459" spans="2:21" ht="22.5">
      <c r="B1459" s="1038"/>
      <c r="F1459" s="993"/>
      <c r="G1459" s="1108"/>
      <c r="H1459" s="1109" t="s">
        <v>1211</v>
      </c>
      <c r="I1459" s="944" t="s">
        <v>3718</v>
      </c>
      <c r="J1459" s="946"/>
      <c r="U1459" s="1023"/>
    </row>
    <row r="1460" spans="2:21" ht="22.5">
      <c r="B1460" s="1038"/>
      <c r="F1460" s="993"/>
      <c r="G1460" s="1108"/>
      <c r="H1460" s="1109" t="s">
        <v>1208</v>
      </c>
      <c r="I1460" s="944" t="s">
        <v>3134</v>
      </c>
      <c r="J1460" s="946"/>
      <c r="U1460" s="1023"/>
    </row>
    <row r="1461" spans="2:21" ht="22.5">
      <c r="B1461" s="1038"/>
      <c r="F1461" s="1101"/>
      <c r="G1461" s="1110"/>
      <c r="H1461" s="1109" t="s">
        <v>1209</v>
      </c>
      <c r="I1461" s="944" t="s">
        <v>3719</v>
      </c>
      <c r="J1461" s="946"/>
      <c r="U1461" s="1023"/>
    </row>
    <row r="1462" spans="2:21">
      <c r="B1462" s="1040" t="s">
        <v>1240</v>
      </c>
      <c r="C1462" s="1093"/>
      <c r="D1462" s="1093"/>
      <c r="E1462" s="1093"/>
      <c r="F1462" s="1093"/>
      <c r="G1462" s="1093"/>
      <c r="H1462" s="1093"/>
      <c r="I1462" s="936" t="s">
        <v>6801</v>
      </c>
      <c r="J1462" s="937"/>
      <c r="U1462" s="1023"/>
    </row>
    <row r="1463" spans="2:21">
      <c r="B1463" s="1094" t="s">
        <v>1241</v>
      </c>
      <c r="C1463" s="1095"/>
      <c r="D1463" s="1095"/>
      <c r="E1463" s="1095"/>
      <c r="F1463" s="1095"/>
      <c r="G1463" s="1095"/>
      <c r="H1463" s="1095"/>
      <c r="I1463" s="938" t="s">
        <v>6801</v>
      </c>
      <c r="J1463" s="939"/>
      <c r="U1463" s="1023"/>
    </row>
    <row r="1464" spans="2:21" ht="45">
      <c r="B1464" s="1045"/>
      <c r="C1464" s="1091"/>
      <c r="D1464" s="1091"/>
      <c r="E1464" s="1091"/>
      <c r="F1464" s="1091"/>
      <c r="G1464" s="1091"/>
      <c r="H1464" s="1092"/>
      <c r="I1464" s="934" t="s">
        <v>3731</v>
      </c>
      <c r="J1464" s="935"/>
      <c r="U1464" s="1023"/>
    </row>
    <row r="1465" spans="2:21" ht="112.5">
      <c r="B1465" s="1037"/>
      <c r="C1465" s="1086"/>
      <c r="D1465" s="1086"/>
      <c r="E1465" s="1086"/>
      <c r="F1465" s="1086"/>
      <c r="G1465" s="1086"/>
      <c r="H1465" s="1087"/>
      <c r="I1465" s="928" t="s">
        <v>3732</v>
      </c>
      <c r="J1465" s="929"/>
      <c r="U1465" s="1023"/>
    </row>
    <row r="1466" spans="2:21" ht="56.25">
      <c r="B1466" s="1037"/>
      <c r="C1466" s="1086"/>
      <c r="D1466" s="1086"/>
      <c r="E1466" s="1086"/>
      <c r="F1466" s="1086"/>
      <c r="G1466" s="1086"/>
      <c r="H1466" s="1087"/>
      <c r="I1466" s="928" t="s">
        <v>3733</v>
      </c>
      <c r="J1466" s="929"/>
      <c r="U1466" s="1023"/>
    </row>
    <row r="1467" spans="2:21" ht="45">
      <c r="B1467" s="1037"/>
      <c r="C1467" s="1086"/>
      <c r="D1467" s="1086"/>
      <c r="E1467" s="1086"/>
      <c r="F1467" s="1086"/>
      <c r="G1467" s="1086"/>
      <c r="H1467" s="1087"/>
      <c r="I1467" s="928" t="s">
        <v>3734</v>
      </c>
      <c r="J1467" s="929"/>
      <c r="U1467" s="1023"/>
    </row>
    <row r="1468" spans="2:21" ht="33.75">
      <c r="B1468" s="1037"/>
      <c r="C1468" s="1086"/>
      <c r="D1468" s="1086"/>
      <c r="E1468" s="1086"/>
      <c r="F1468" s="1086"/>
      <c r="G1468" s="1086"/>
      <c r="H1468" s="1087"/>
      <c r="I1468" s="928" t="s">
        <v>3735</v>
      </c>
      <c r="J1468" s="929"/>
      <c r="U1468" s="1023"/>
    </row>
    <row r="1469" spans="2:21">
      <c r="B1469" s="1054"/>
      <c r="C1469" s="1088"/>
      <c r="D1469" s="1088"/>
      <c r="E1469" s="1088"/>
      <c r="F1469" s="1088"/>
      <c r="G1469" s="1088"/>
      <c r="H1469" s="1089"/>
      <c r="I1469" s="930" t="s">
        <v>6801</v>
      </c>
      <c r="J1469" s="931"/>
      <c r="U1469" s="1023"/>
    </row>
    <row r="1470" spans="2:21">
      <c r="B1470" s="1042" t="s">
        <v>1242</v>
      </c>
      <c r="C1470" s="1090"/>
      <c r="D1470" s="1090"/>
      <c r="E1470" s="1090"/>
      <c r="F1470" s="1090"/>
      <c r="G1470" s="1090"/>
      <c r="H1470" s="1090"/>
      <c r="I1470" s="932" t="s">
        <v>6801</v>
      </c>
      <c r="J1470" s="933"/>
      <c r="U1470" s="1023"/>
    </row>
    <row r="1471" spans="2:21">
      <c r="B1471" s="1045"/>
      <c r="C1471" s="1091" t="s">
        <v>1243</v>
      </c>
      <c r="D1471" s="1091"/>
      <c r="E1471" s="1091"/>
      <c r="F1471" s="1091"/>
      <c r="G1471" s="1091"/>
      <c r="H1471" s="1092"/>
      <c r="I1471" s="934"/>
      <c r="J1471" s="935"/>
      <c r="U1471" s="1023"/>
    </row>
    <row r="1472" spans="2:21" ht="67.5">
      <c r="B1472" s="1037"/>
      <c r="C1472" s="1086"/>
      <c r="D1472" s="1086"/>
      <c r="E1472" s="1086"/>
      <c r="F1472" s="1086"/>
      <c r="G1472" s="1086"/>
      <c r="H1472" s="1087"/>
      <c r="I1472" s="928" t="s">
        <v>3736</v>
      </c>
      <c r="J1472" s="929"/>
      <c r="U1472" s="1023"/>
    </row>
    <row r="1473" spans="2:21" ht="56.25">
      <c r="B1473" s="1037"/>
      <c r="C1473" s="1086"/>
      <c r="D1473" s="1086"/>
      <c r="E1473" s="1086"/>
      <c r="F1473" s="1086"/>
      <c r="G1473" s="1086"/>
      <c r="H1473" s="1087"/>
      <c r="I1473" s="928" t="s">
        <v>3737</v>
      </c>
      <c r="J1473" s="929"/>
      <c r="U1473" s="1023"/>
    </row>
    <row r="1474" spans="2:21" ht="45">
      <c r="B1474" s="1037"/>
      <c r="C1474" s="1086"/>
      <c r="D1474" s="1086"/>
      <c r="E1474" s="1086"/>
      <c r="F1474" s="1086"/>
      <c r="G1474" s="1086"/>
      <c r="H1474" s="1087"/>
      <c r="I1474" s="928" t="s">
        <v>3738</v>
      </c>
      <c r="J1474" s="929"/>
      <c r="U1474" s="1023"/>
    </row>
    <row r="1475" spans="2:21">
      <c r="B1475" s="1037"/>
      <c r="C1475" s="1086"/>
      <c r="D1475" s="1086" t="s">
        <v>1244</v>
      </c>
      <c r="E1475" s="1086"/>
      <c r="F1475" s="1086"/>
      <c r="G1475" s="1086"/>
      <c r="H1475" s="1087"/>
      <c r="I1475" s="928" t="s">
        <v>6801</v>
      </c>
      <c r="J1475" s="929"/>
      <c r="U1475" s="1023"/>
    </row>
    <row r="1476" spans="2:21" ht="22.5">
      <c r="B1476" s="1037"/>
      <c r="C1476" s="1086"/>
      <c r="D1476" s="1086"/>
      <c r="E1476" s="1086" t="s">
        <v>1245</v>
      </c>
      <c r="F1476" s="1086"/>
      <c r="G1476" s="1086"/>
      <c r="H1476" s="1087"/>
      <c r="I1476" s="928" t="s">
        <v>3739</v>
      </c>
      <c r="J1476" s="929"/>
      <c r="U1476" s="1023"/>
    </row>
    <row r="1477" spans="2:21" ht="22.5">
      <c r="B1477" s="1037"/>
      <c r="C1477" s="1086"/>
      <c r="D1477" s="1086"/>
      <c r="E1477" s="1086" t="s">
        <v>1246</v>
      </c>
      <c r="F1477" s="1086"/>
      <c r="G1477" s="1086"/>
      <c r="H1477" s="1087"/>
      <c r="I1477" s="928" t="s">
        <v>3739</v>
      </c>
      <c r="J1477" s="929"/>
      <c r="U1477" s="1023"/>
    </row>
    <row r="1478" spans="2:21" ht="22.5">
      <c r="B1478" s="1037"/>
      <c r="C1478" s="1086"/>
      <c r="D1478" s="1086"/>
      <c r="E1478" s="1086" t="s">
        <v>1247</v>
      </c>
      <c r="F1478" s="1086"/>
      <c r="G1478" s="1086"/>
      <c r="H1478" s="1087"/>
      <c r="I1478" s="928" t="s">
        <v>3739</v>
      </c>
      <c r="J1478" s="929"/>
      <c r="U1478" s="1023"/>
    </row>
    <row r="1479" spans="2:21" ht="22.5">
      <c r="B1479" s="1037"/>
      <c r="C1479" s="1086"/>
      <c r="D1479" s="1086"/>
      <c r="E1479" s="1086" t="s">
        <v>1248</v>
      </c>
      <c r="F1479" s="1086"/>
      <c r="G1479" s="1086"/>
      <c r="H1479" s="1087"/>
      <c r="I1479" s="928" t="s">
        <v>3739</v>
      </c>
      <c r="J1479" s="929"/>
      <c r="U1479" s="1023"/>
    </row>
    <row r="1480" spans="2:21" ht="22.5">
      <c r="B1480" s="1037"/>
      <c r="C1480" s="1086"/>
      <c r="D1480" s="1086" t="s">
        <v>1249</v>
      </c>
      <c r="E1480" s="1086"/>
      <c r="F1480" s="1086"/>
      <c r="G1480" s="1086"/>
      <c r="H1480" s="1087"/>
      <c r="I1480" s="928" t="s">
        <v>3739</v>
      </c>
      <c r="J1480" s="929"/>
      <c r="U1480" s="1023"/>
    </row>
    <row r="1481" spans="2:21" ht="22.5">
      <c r="B1481" s="1037"/>
      <c r="C1481" s="1086"/>
      <c r="D1481" s="1086" t="s">
        <v>1250</v>
      </c>
      <c r="E1481" s="1086"/>
      <c r="F1481" s="1086"/>
      <c r="G1481" s="1086"/>
      <c r="H1481" s="1087"/>
      <c r="I1481" s="928" t="s">
        <v>3739</v>
      </c>
      <c r="J1481" s="929"/>
      <c r="U1481" s="1023"/>
    </row>
    <row r="1482" spans="2:21" ht="22.5">
      <c r="B1482" s="1037"/>
      <c r="C1482" s="1086"/>
      <c r="D1482" s="1086" t="s">
        <v>1251</v>
      </c>
      <c r="E1482" s="1086"/>
      <c r="F1482" s="1086"/>
      <c r="G1482" s="1086"/>
      <c r="H1482" s="1087"/>
      <c r="I1482" s="928" t="s">
        <v>3740</v>
      </c>
      <c r="J1482" s="929"/>
      <c r="U1482" s="1023"/>
    </row>
    <row r="1483" spans="2:21" ht="22.5">
      <c r="B1483" s="1037"/>
      <c r="C1483" s="1086"/>
      <c r="D1483" s="1086" t="s">
        <v>1252</v>
      </c>
      <c r="E1483" s="1086"/>
      <c r="F1483" s="1086"/>
      <c r="G1483" s="1086"/>
      <c r="H1483" s="1087"/>
      <c r="I1483" s="928" t="s">
        <v>3740</v>
      </c>
      <c r="J1483" s="929"/>
      <c r="U1483" s="1023"/>
    </row>
    <row r="1484" spans="2:21" ht="22.5">
      <c r="B1484" s="1037"/>
      <c r="C1484" s="1086"/>
      <c r="D1484" s="1086" t="s">
        <v>1253</v>
      </c>
      <c r="E1484" s="1086"/>
      <c r="F1484" s="1086"/>
      <c r="G1484" s="1086"/>
      <c r="H1484" s="1087"/>
      <c r="I1484" s="928" t="s">
        <v>3739</v>
      </c>
      <c r="J1484" s="929"/>
      <c r="U1484" s="1023"/>
    </row>
    <row r="1485" spans="2:21" ht="22.5">
      <c r="B1485" s="1037"/>
      <c r="C1485" s="1086"/>
      <c r="D1485" s="1086" t="s">
        <v>1254</v>
      </c>
      <c r="E1485" s="1086"/>
      <c r="F1485" s="1086"/>
      <c r="G1485" s="1086"/>
      <c r="H1485" s="1087"/>
      <c r="I1485" s="928" t="s">
        <v>3740</v>
      </c>
      <c r="J1485" s="929"/>
      <c r="U1485" s="1023"/>
    </row>
    <row r="1486" spans="2:21" ht="22.5">
      <c r="B1486" s="1037"/>
      <c r="C1486" s="1086"/>
      <c r="D1486" s="1086" t="s">
        <v>1255</v>
      </c>
      <c r="E1486" s="1086"/>
      <c r="F1486" s="1086"/>
      <c r="G1486" s="1086"/>
      <c r="H1486" s="1087"/>
      <c r="I1486" s="928" t="s">
        <v>3740</v>
      </c>
      <c r="J1486" s="929"/>
      <c r="U1486" s="1023"/>
    </row>
    <row r="1487" spans="2:21">
      <c r="B1487" s="1037"/>
      <c r="C1487" s="1086" t="s">
        <v>1256</v>
      </c>
      <c r="D1487" s="1086"/>
      <c r="E1487" s="1086"/>
      <c r="F1487" s="1086"/>
      <c r="G1487" s="1086"/>
      <c r="H1487" s="1087"/>
      <c r="I1487" s="928" t="s">
        <v>6801</v>
      </c>
      <c r="J1487" s="929"/>
      <c r="U1487" s="1023"/>
    </row>
    <row r="1488" spans="2:21" ht="67.5">
      <c r="B1488" s="1037"/>
      <c r="C1488" s="1086"/>
      <c r="D1488" s="1086"/>
      <c r="E1488" s="1086"/>
      <c r="F1488" s="1086"/>
      <c r="G1488" s="1086"/>
      <c r="H1488" s="1087"/>
      <c r="I1488" s="928" t="s">
        <v>3741</v>
      </c>
      <c r="J1488" s="929"/>
      <c r="U1488" s="1023"/>
    </row>
    <row r="1489" spans="2:21">
      <c r="B1489" s="1037"/>
      <c r="C1489" s="1086" t="s">
        <v>1257</v>
      </c>
      <c r="D1489" s="1086"/>
      <c r="E1489" s="1086"/>
      <c r="F1489" s="1086"/>
      <c r="G1489" s="1086"/>
      <c r="H1489" s="1087"/>
      <c r="I1489" s="928" t="s">
        <v>6801</v>
      </c>
      <c r="J1489" s="929"/>
      <c r="U1489" s="1023"/>
    </row>
    <row r="1490" spans="2:21" ht="45">
      <c r="B1490" s="1037"/>
      <c r="C1490" s="1086"/>
      <c r="D1490" s="1086"/>
      <c r="E1490" s="1086"/>
      <c r="F1490" s="1086"/>
      <c r="G1490" s="1086"/>
      <c r="H1490" s="1087"/>
      <c r="I1490" s="928" t="s">
        <v>3742</v>
      </c>
      <c r="J1490" s="929"/>
      <c r="U1490" s="1023"/>
    </row>
    <row r="1491" spans="2:21">
      <c r="B1491" s="1054"/>
      <c r="C1491" s="1088"/>
      <c r="D1491" s="1088"/>
      <c r="E1491" s="1088"/>
      <c r="F1491" s="1088"/>
      <c r="G1491" s="1088"/>
      <c r="H1491" s="1089"/>
      <c r="I1491" s="930" t="s">
        <v>6801</v>
      </c>
      <c r="J1491" s="931"/>
      <c r="U1491" s="1023"/>
    </row>
    <row r="1492" spans="2:21">
      <c r="B1492" s="1042" t="s">
        <v>1258</v>
      </c>
      <c r="C1492" s="1090"/>
      <c r="D1492" s="1090"/>
      <c r="E1492" s="1090"/>
      <c r="F1492" s="1090"/>
      <c r="G1492" s="1090"/>
      <c r="H1492" s="1090"/>
      <c r="I1492" s="932" t="s">
        <v>6801</v>
      </c>
      <c r="J1492" s="933"/>
      <c r="U1492" s="1023"/>
    </row>
    <row r="1493" spans="2:21">
      <c r="B1493" s="1045"/>
      <c r="C1493" s="1091" t="s">
        <v>1259</v>
      </c>
      <c r="D1493" s="1091"/>
      <c r="E1493" s="1091"/>
      <c r="F1493" s="1091"/>
      <c r="G1493" s="1091"/>
      <c r="H1493" s="1092"/>
      <c r="I1493" s="934" t="s">
        <v>6801</v>
      </c>
      <c r="J1493" s="935"/>
      <c r="U1493" s="1023"/>
    </row>
    <row r="1494" spans="2:21" ht="56.25">
      <c r="B1494" s="1037"/>
      <c r="C1494" s="1086"/>
      <c r="D1494" s="1086"/>
      <c r="E1494" s="1086"/>
      <c r="F1494" s="1086"/>
      <c r="G1494" s="1086"/>
      <c r="H1494" s="1087"/>
      <c r="I1494" s="928" t="s">
        <v>3743</v>
      </c>
      <c r="J1494" s="929"/>
      <c r="U1494" s="1023"/>
    </row>
    <row r="1495" spans="2:21">
      <c r="B1495" s="1037"/>
      <c r="C1495" s="1086" t="s">
        <v>1260</v>
      </c>
      <c r="D1495" s="1086"/>
      <c r="E1495" s="1086"/>
      <c r="F1495" s="1086"/>
      <c r="G1495" s="1086"/>
      <c r="H1495" s="1087"/>
      <c r="I1495" s="928" t="s">
        <v>6801</v>
      </c>
      <c r="J1495" s="929"/>
      <c r="U1495" s="1023"/>
    </row>
    <row r="1496" spans="2:21" ht="123.75">
      <c r="B1496" s="1037"/>
      <c r="C1496" s="1086"/>
      <c r="D1496" s="1086"/>
      <c r="E1496" s="1086"/>
      <c r="F1496" s="1086"/>
      <c r="G1496" s="1086"/>
      <c r="H1496" s="1087"/>
      <c r="I1496" s="928" t="s">
        <v>3744</v>
      </c>
      <c r="J1496" s="929"/>
      <c r="U1496" s="1023"/>
    </row>
    <row r="1497" spans="2:21" ht="33.75">
      <c r="B1497" s="1037"/>
      <c r="C1497" s="1086"/>
      <c r="D1497" s="1086"/>
      <c r="E1497" s="1086"/>
      <c r="F1497" s="1086"/>
      <c r="G1497" s="1086"/>
      <c r="H1497" s="1087"/>
      <c r="I1497" s="928" t="s">
        <v>3745</v>
      </c>
      <c r="J1497" s="929"/>
      <c r="U1497" s="1023"/>
    </row>
    <row r="1498" spans="2:21">
      <c r="B1498" s="1037"/>
      <c r="C1498" s="1086" t="s">
        <v>1261</v>
      </c>
      <c r="D1498" s="1086"/>
      <c r="E1498" s="1086"/>
      <c r="F1498" s="1086"/>
      <c r="G1498" s="1086"/>
      <c r="H1498" s="1087"/>
      <c r="I1498" s="928" t="s">
        <v>6801</v>
      </c>
      <c r="J1498" s="929"/>
      <c r="U1498" s="1023"/>
    </row>
    <row r="1499" spans="2:21" ht="33.75">
      <c r="B1499" s="1037"/>
      <c r="C1499" s="1086"/>
      <c r="D1499" s="1086"/>
      <c r="E1499" s="1086"/>
      <c r="F1499" s="1086"/>
      <c r="G1499" s="1086"/>
      <c r="H1499" s="1087"/>
      <c r="I1499" s="928" t="s">
        <v>3746</v>
      </c>
      <c r="J1499" s="929"/>
      <c r="U1499" s="1023"/>
    </row>
    <row r="1500" spans="2:21" ht="33.75">
      <c r="B1500" s="1037"/>
      <c r="C1500" s="1086"/>
      <c r="D1500" s="1086"/>
      <c r="E1500" s="1086"/>
      <c r="F1500" s="1086"/>
      <c r="G1500" s="1086"/>
      <c r="H1500" s="1087"/>
      <c r="I1500" s="928" t="s">
        <v>3747</v>
      </c>
      <c r="J1500" s="929"/>
      <c r="U1500" s="1023"/>
    </row>
    <row r="1501" spans="2:21" ht="22.5">
      <c r="B1501" s="1037"/>
      <c r="C1501" s="1086"/>
      <c r="D1501" s="1086"/>
      <c r="E1501" s="1086"/>
      <c r="F1501" s="1086"/>
      <c r="G1501" s="1086"/>
      <c r="H1501" s="1087"/>
      <c r="I1501" s="928" t="s">
        <v>3748</v>
      </c>
      <c r="J1501" s="929"/>
      <c r="U1501" s="1023"/>
    </row>
    <row r="1502" spans="2:21" ht="22.5">
      <c r="B1502" s="1037"/>
      <c r="C1502" s="1086"/>
      <c r="D1502" s="1086"/>
      <c r="E1502" s="1086"/>
      <c r="F1502" s="1086"/>
      <c r="G1502" s="1086"/>
      <c r="H1502" s="1087"/>
      <c r="I1502" s="928" t="s">
        <v>3749</v>
      </c>
      <c r="J1502" s="929"/>
      <c r="U1502" s="1023"/>
    </row>
    <row r="1503" spans="2:21">
      <c r="B1503" s="1054"/>
      <c r="C1503" s="1088"/>
      <c r="D1503" s="1088"/>
      <c r="E1503" s="1088"/>
      <c r="F1503" s="1088"/>
      <c r="G1503" s="1088"/>
      <c r="H1503" s="1089"/>
      <c r="I1503" s="930" t="s">
        <v>6801</v>
      </c>
      <c r="J1503" s="931"/>
      <c r="U1503" s="1023"/>
    </row>
    <row r="1504" spans="2:21">
      <c r="B1504" s="1042" t="s">
        <v>1262</v>
      </c>
      <c r="C1504" s="1090"/>
      <c r="D1504" s="1090"/>
      <c r="E1504" s="1090"/>
      <c r="F1504" s="1090"/>
      <c r="G1504" s="1090"/>
      <c r="H1504" s="1090"/>
      <c r="I1504" s="932" t="s">
        <v>6801</v>
      </c>
      <c r="J1504" s="933"/>
      <c r="U1504" s="1023"/>
    </row>
    <row r="1505" spans="2:21">
      <c r="B1505" s="1045"/>
      <c r="C1505" s="1091" t="s">
        <v>1263</v>
      </c>
      <c r="D1505" s="1091"/>
      <c r="E1505" s="1091"/>
      <c r="F1505" s="1091"/>
      <c r="G1505" s="1091"/>
      <c r="H1505" s="1092"/>
      <c r="I1505" s="934" t="s">
        <v>6801</v>
      </c>
      <c r="J1505" s="935"/>
      <c r="U1505" s="1023"/>
    </row>
    <row r="1506" spans="2:21" ht="56.25">
      <c r="B1506" s="1037"/>
      <c r="C1506" s="1086"/>
      <c r="D1506" s="1086"/>
      <c r="E1506" s="1086"/>
      <c r="F1506" s="1086"/>
      <c r="G1506" s="1086"/>
      <c r="H1506" s="1087"/>
      <c r="I1506" s="928" t="s">
        <v>3750</v>
      </c>
      <c r="J1506" s="929"/>
      <c r="U1506" s="1023"/>
    </row>
    <row r="1507" spans="2:21">
      <c r="B1507" s="1037"/>
      <c r="C1507" s="1086" t="s">
        <v>1264</v>
      </c>
      <c r="D1507" s="1086"/>
      <c r="E1507" s="1086"/>
      <c r="F1507" s="1086"/>
      <c r="G1507" s="1086"/>
      <c r="H1507" s="1087"/>
      <c r="I1507" s="928" t="s">
        <v>6801</v>
      </c>
      <c r="J1507" s="929"/>
      <c r="U1507" s="1023"/>
    </row>
    <row r="1508" spans="2:21" ht="78.75">
      <c r="B1508" s="1037"/>
      <c r="C1508" s="1086"/>
      <c r="D1508" s="1086"/>
      <c r="E1508" s="1086"/>
      <c r="F1508" s="1086"/>
      <c r="G1508" s="1086"/>
      <c r="H1508" s="1087"/>
      <c r="I1508" s="928" t="s">
        <v>3751</v>
      </c>
      <c r="J1508" s="929"/>
      <c r="U1508" s="1023"/>
    </row>
    <row r="1509" spans="2:21" ht="67.5">
      <c r="B1509" s="1037"/>
      <c r="C1509" s="1086"/>
      <c r="D1509" s="1086"/>
      <c r="E1509" s="1086"/>
      <c r="F1509" s="1086"/>
      <c r="G1509" s="1086"/>
      <c r="H1509" s="1087"/>
      <c r="I1509" s="928" t="s">
        <v>3752</v>
      </c>
      <c r="J1509" s="929"/>
      <c r="U1509" s="1023"/>
    </row>
    <row r="1510" spans="2:21">
      <c r="B1510" s="1054"/>
      <c r="C1510" s="1088"/>
      <c r="D1510" s="1088"/>
      <c r="E1510" s="1088"/>
      <c r="F1510" s="1088"/>
      <c r="G1510" s="1088"/>
      <c r="H1510" s="1089"/>
      <c r="I1510" s="930" t="s">
        <v>6801</v>
      </c>
      <c r="J1510" s="931"/>
      <c r="U1510" s="1023"/>
    </row>
    <row r="1511" spans="2:21">
      <c r="B1511" s="1040" t="s">
        <v>1265</v>
      </c>
      <c r="C1511" s="1093"/>
      <c r="D1511" s="1093"/>
      <c r="E1511" s="1093"/>
      <c r="F1511" s="1093"/>
      <c r="G1511" s="1093"/>
      <c r="H1511" s="1093"/>
      <c r="I1511" s="936" t="s">
        <v>6801</v>
      </c>
      <c r="J1511" s="937"/>
      <c r="U1511" s="1023"/>
    </row>
    <row r="1512" spans="2:21" ht="67.5">
      <c r="B1512" s="1045"/>
      <c r="C1512" s="1091"/>
      <c r="D1512" s="1091"/>
      <c r="E1512" s="1091"/>
      <c r="F1512" s="1091"/>
      <c r="G1512" s="1091"/>
      <c r="H1512" s="1092"/>
      <c r="I1512" s="934" t="s">
        <v>3753</v>
      </c>
      <c r="J1512" s="935"/>
      <c r="U1512" s="1023"/>
    </row>
    <row r="1513" spans="2:21" ht="78.75">
      <c r="B1513" s="1037"/>
      <c r="C1513" s="1086"/>
      <c r="D1513" s="1086"/>
      <c r="E1513" s="1086"/>
      <c r="F1513" s="1086"/>
      <c r="G1513" s="1086"/>
      <c r="H1513" s="1087"/>
      <c r="I1513" s="928" t="s">
        <v>3754</v>
      </c>
      <c r="J1513" s="929"/>
      <c r="U1513" s="1023"/>
    </row>
    <row r="1514" spans="2:21">
      <c r="B1514" s="1054"/>
      <c r="C1514" s="1088"/>
      <c r="D1514" s="1088"/>
      <c r="E1514" s="1088"/>
      <c r="F1514" s="1088"/>
      <c r="G1514" s="1088"/>
      <c r="H1514" s="1089"/>
      <c r="I1514" s="930" t="s">
        <v>6801</v>
      </c>
      <c r="J1514" s="931"/>
      <c r="U1514" s="1023"/>
    </row>
    <row r="1515" spans="2:21">
      <c r="B1515" s="1034" t="s">
        <v>1266</v>
      </c>
      <c r="C1515" s="1111"/>
      <c r="D1515" s="1111"/>
      <c r="E1515" s="1111"/>
      <c r="F1515" s="1111"/>
      <c r="G1515" s="1111"/>
      <c r="H1515" s="1111"/>
      <c r="I1515" s="955" t="s">
        <v>6801</v>
      </c>
      <c r="J1515" s="956"/>
      <c r="U1515" s="1023"/>
    </row>
    <row r="1516" spans="2:21" ht="90">
      <c r="B1516" s="1045"/>
      <c r="C1516" s="1091"/>
      <c r="D1516" s="1091"/>
      <c r="E1516" s="1091"/>
      <c r="F1516" s="1091"/>
      <c r="G1516" s="1091"/>
      <c r="H1516" s="1092"/>
      <c r="I1516" s="934" t="s">
        <v>3755</v>
      </c>
      <c r="J1516" s="935"/>
      <c r="U1516" s="1023"/>
    </row>
    <row r="1517" spans="2:21">
      <c r="B1517" s="1054"/>
      <c r="C1517" s="1088"/>
      <c r="D1517" s="1088"/>
      <c r="E1517" s="1088"/>
      <c r="F1517" s="1088"/>
      <c r="G1517" s="1088"/>
      <c r="H1517" s="1089"/>
      <c r="I1517" s="930" t="s">
        <v>6801</v>
      </c>
      <c r="J1517" s="931"/>
      <c r="U1517" s="1023"/>
    </row>
    <row r="1518" spans="2:21">
      <c r="B1518" s="1040" t="s">
        <v>1267</v>
      </c>
      <c r="C1518" s="1093"/>
      <c r="D1518" s="1093"/>
      <c r="E1518" s="1093"/>
      <c r="F1518" s="1093"/>
      <c r="G1518" s="1093"/>
      <c r="H1518" s="1093"/>
      <c r="I1518" s="936" t="s">
        <v>6801</v>
      </c>
      <c r="J1518" s="937"/>
      <c r="U1518" s="1023"/>
    </row>
    <row r="1519" spans="2:21" ht="90">
      <c r="B1519" s="1045"/>
      <c r="C1519" s="1091"/>
      <c r="D1519" s="1091"/>
      <c r="E1519" s="1091"/>
      <c r="F1519" s="1091"/>
      <c r="G1519" s="1091"/>
      <c r="H1519" s="1092"/>
      <c r="I1519" s="934" t="s">
        <v>3756</v>
      </c>
      <c r="J1519" s="935"/>
      <c r="U1519" s="1023"/>
    </row>
    <row r="1520" spans="2:21" ht="78.75">
      <c r="B1520" s="1037"/>
      <c r="C1520" s="1086"/>
      <c r="D1520" s="1086"/>
      <c r="E1520" s="1086"/>
      <c r="F1520" s="1086"/>
      <c r="G1520" s="1086"/>
      <c r="H1520" s="1087"/>
      <c r="I1520" s="928" t="s">
        <v>3757</v>
      </c>
      <c r="J1520" s="929"/>
      <c r="U1520" s="1023"/>
    </row>
    <row r="1521" spans="2:21">
      <c r="B1521" s="1054"/>
      <c r="C1521" s="1088"/>
      <c r="D1521" s="1088"/>
      <c r="E1521" s="1088"/>
      <c r="F1521" s="1088"/>
      <c r="G1521" s="1088"/>
      <c r="H1521" s="1089"/>
      <c r="I1521" s="930" t="s">
        <v>6801</v>
      </c>
      <c r="J1521" s="931"/>
      <c r="U1521" s="1023"/>
    </row>
    <row r="1522" spans="2:21">
      <c r="B1522" s="1040" t="s">
        <v>1268</v>
      </c>
      <c r="C1522" s="1093"/>
      <c r="D1522" s="1093"/>
      <c r="E1522" s="1093"/>
      <c r="F1522" s="1093"/>
      <c r="G1522" s="1093"/>
      <c r="H1522" s="1093"/>
      <c r="I1522" s="936" t="s">
        <v>6801</v>
      </c>
      <c r="J1522" s="937"/>
      <c r="U1522" s="1023"/>
    </row>
    <row r="1523" spans="2:21">
      <c r="B1523" s="1045" t="s">
        <v>1269</v>
      </c>
      <c r="C1523" s="1091"/>
      <c r="D1523" s="1091"/>
      <c r="E1523" s="1091"/>
      <c r="F1523" s="1091"/>
      <c r="G1523" s="1091"/>
      <c r="H1523" s="1092"/>
      <c r="I1523" s="934" t="s">
        <v>6801</v>
      </c>
      <c r="J1523" s="935"/>
      <c r="U1523" s="1023"/>
    </row>
    <row r="1524" spans="2:21" ht="78.75">
      <c r="B1524" s="1037"/>
      <c r="C1524" s="1086"/>
      <c r="D1524" s="1086"/>
      <c r="E1524" s="1086"/>
      <c r="F1524" s="1086"/>
      <c r="G1524" s="1086"/>
      <c r="H1524" s="1087"/>
      <c r="I1524" s="928" t="s">
        <v>3758</v>
      </c>
      <c r="J1524" s="929"/>
      <c r="U1524" s="1023"/>
    </row>
    <row r="1525" spans="2:21">
      <c r="B1525" s="1037"/>
      <c r="C1525" s="1086"/>
      <c r="D1525" s="1086"/>
      <c r="E1525" s="1086"/>
      <c r="F1525" s="1086"/>
      <c r="G1525" s="1086"/>
      <c r="H1525" s="1087"/>
      <c r="I1525" s="928" t="s">
        <v>6801</v>
      </c>
      <c r="J1525" s="929"/>
      <c r="U1525" s="1023"/>
    </row>
    <row r="1526" spans="2:21">
      <c r="B1526" s="1054"/>
      <c r="C1526" s="1088"/>
      <c r="D1526" s="1088"/>
      <c r="E1526" s="1088"/>
      <c r="F1526" s="1088"/>
      <c r="G1526" s="1027" t="s">
        <v>1270</v>
      </c>
      <c r="H1526" s="1089"/>
      <c r="I1526" s="930"/>
      <c r="J1526" s="931"/>
      <c r="U1526" s="1023"/>
    </row>
    <row r="1527" spans="2:21">
      <c r="B1527" s="1038"/>
      <c r="G1527" s="1068" t="s">
        <v>867</v>
      </c>
      <c r="H1527" s="1069"/>
      <c r="I1527" s="940" t="s">
        <v>6801</v>
      </c>
      <c r="J1527" s="941"/>
      <c r="U1527" s="1023"/>
    </row>
    <row r="1528" spans="2:21">
      <c r="B1528" s="1038"/>
      <c r="G1528" s="1098" t="s">
        <v>868</v>
      </c>
      <c r="H1528" s="1099"/>
      <c r="I1528" s="943" t="s">
        <v>6801</v>
      </c>
      <c r="J1528" s="947"/>
      <c r="U1528" s="1023"/>
    </row>
    <row r="1529" spans="2:21" ht="22.5">
      <c r="B1529" s="1038"/>
      <c r="G1529" s="993"/>
      <c r="H1529" s="1100" t="s">
        <v>1271</v>
      </c>
      <c r="I1529" s="944" t="s">
        <v>3759</v>
      </c>
      <c r="J1529" s="946"/>
      <c r="U1529" s="1023"/>
    </row>
    <row r="1530" spans="2:21" ht="22.5">
      <c r="B1530" s="1038"/>
      <c r="G1530" s="1101"/>
      <c r="H1530" s="1100" t="s">
        <v>1272</v>
      </c>
      <c r="I1530" s="944" t="s">
        <v>3760</v>
      </c>
      <c r="J1530" s="946"/>
      <c r="U1530" s="1023"/>
    </row>
    <row r="1531" spans="2:21">
      <c r="B1531" s="1038"/>
      <c r="G1531" s="1098" t="s">
        <v>1273</v>
      </c>
      <c r="H1531" s="1099"/>
      <c r="I1531" s="943" t="s">
        <v>6801</v>
      </c>
      <c r="J1531" s="947"/>
      <c r="U1531" s="1023"/>
    </row>
    <row r="1532" spans="2:21" ht="22.5">
      <c r="B1532" s="1038"/>
      <c r="G1532" s="993"/>
      <c r="H1532" s="1100" t="s">
        <v>1271</v>
      </c>
      <c r="I1532" s="944" t="s">
        <v>3761</v>
      </c>
      <c r="J1532" s="946"/>
      <c r="U1532" s="1023"/>
    </row>
    <row r="1533" spans="2:21" ht="22.5">
      <c r="B1533" s="1038"/>
      <c r="G1533" s="1101"/>
      <c r="H1533" s="1100" t="s">
        <v>1272</v>
      </c>
      <c r="I1533" s="944" t="s">
        <v>3762</v>
      </c>
      <c r="J1533" s="946"/>
      <c r="U1533" s="1023"/>
    </row>
    <row r="1534" spans="2:21">
      <c r="B1534" s="1038"/>
      <c r="G1534" s="1098" t="s">
        <v>1274</v>
      </c>
      <c r="H1534" s="1099"/>
      <c r="I1534" s="943" t="s">
        <v>6801</v>
      </c>
      <c r="J1534" s="947"/>
      <c r="U1534" s="1023"/>
    </row>
    <row r="1535" spans="2:21" ht="22.5">
      <c r="B1535" s="1038"/>
      <c r="G1535" s="993"/>
      <c r="H1535" s="1100" t="s">
        <v>1271</v>
      </c>
      <c r="I1535" s="944" t="s">
        <v>3763</v>
      </c>
      <c r="J1535" s="946"/>
      <c r="U1535" s="1023"/>
    </row>
    <row r="1536" spans="2:21" ht="22.5">
      <c r="B1536" s="1038"/>
      <c r="G1536" s="1101"/>
      <c r="H1536" s="1100" t="s">
        <v>1272</v>
      </c>
      <c r="I1536" s="944" t="s">
        <v>3762</v>
      </c>
      <c r="J1536" s="946"/>
      <c r="U1536" s="1023"/>
    </row>
    <row r="1537" spans="2:21">
      <c r="B1537" s="1038"/>
      <c r="G1537" s="1098" t="s">
        <v>1275</v>
      </c>
      <c r="H1537" s="1099"/>
      <c r="I1537" s="943" t="s">
        <v>6801</v>
      </c>
      <c r="J1537" s="947"/>
      <c r="U1537" s="1023"/>
    </row>
    <row r="1538" spans="2:21" ht="22.5">
      <c r="B1538" s="1038"/>
      <c r="G1538" s="993"/>
      <c r="H1538" s="1100" t="s">
        <v>1271</v>
      </c>
      <c r="I1538" s="944" t="s">
        <v>3764</v>
      </c>
      <c r="J1538" s="946"/>
      <c r="U1538" s="1023"/>
    </row>
    <row r="1539" spans="2:21" ht="22.5">
      <c r="B1539" s="1038"/>
      <c r="G1539" s="1101"/>
      <c r="H1539" s="1100" t="s">
        <v>1272</v>
      </c>
      <c r="I1539" s="944" t="s">
        <v>3765</v>
      </c>
      <c r="J1539" s="946"/>
      <c r="U1539" s="1023"/>
    </row>
    <row r="1540" spans="2:21">
      <c r="B1540" s="1038"/>
      <c r="G1540" s="1098" t="s">
        <v>873</v>
      </c>
      <c r="H1540" s="1099"/>
      <c r="I1540" s="943" t="s">
        <v>6801</v>
      </c>
      <c r="J1540" s="947"/>
      <c r="U1540" s="1023"/>
    </row>
    <row r="1541" spans="2:21" ht="22.5">
      <c r="B1541" s="1038"/>
      <c r="G1541" s="993"/>
      <c r="H1541" s="1100" t="s">
        <v>1271</v>
      </c>
      <c r="I1541" s="944" t="s">
        <v>3766</v>
      </c>
      <c r="J1541" s="946"/>
      <c r="U1541" s="1023"/>
    </row>
    <row r="1542" spans="2:21" ht="22.5">
      <c r="B1542" s="1038"/>
      <c r="G1542" s="1101"/>
      <c r="H1542" s="1100" t="s">
        <v>1272</v>
      </c>
      <c r="I1542" s="944" t="s">
        <v>3765</v>
      </c>
      <c r="J1542" s="946"/>
      <c r="U1542" s="1023"/>
    </row>
    <row r="1543" spans="2:21">
      <c r="B1543" s="1038"/>
      <c r="G1543" s="1098" t="s">
        <v>881</v>
      </c>
      <c r="H1543" s="1099"/>
      <c r="I1543" s="943" t="s">
        <v>6801</v>
      </c>
      <c r="J1543" s="947"/>
      <c r="U1543" s="1023"/>
    </row>
    <row r="1544" spans="2:21" ht="22.5">
      <c r="B1544" s="1038"/>
      <c r="G1544" s="993"/>
      <c r="H1544" s="1100" t="s">
        <v>1271</v>
      </c>
      <c r="I1544" s="944" t="s">
        <v>3767</v>
      </c>
      <c r="J1544" s="946"/>
      <c r="U1544" s="1023"/>
    </row>
    <row r="1545" spans="2:21" ht="22.5">
      <c r="B1545" s="1038"/>
      <c r="G1545" s="993"/>
      <c r="H1545" s="1105" t="s">
        <v>1272</v>
      </c>
      <c r="I1545" s="949" t="s">
        <v>3768</v>
      </c>
      <c r="J1545" s="950"/>
      <c r="U1545" s="1023"/>
    </row>
    <row r="1546" spans="2:21">
      <c r="B1546" s="1042" t="s">
        <v>1276</v>
      </c>
      <c r="C1546" s="1090"/>
      <c r="D1546" s="1090"/>
      <c r="E1546" s="1090"/>
      <c r="F1546" s="1090"/>
      <c r="G1546" s="1090"/>
      <c r="H1546" s="1090"/>
      <c r="I1546" s="932" t="s">
        <v>6801</v>
      </c>
      <c r="J1546" s="933"/>
      <c r="U1546" s="1023"/>
    </row>
    <row r="1547" spans="2:21" ht="101.25">
      <c r="B1547" s="1045"/>
      <c r="C1547" s="1091"/>
      <c r="D1547" s="1091"/>
      <c r="E1547" s="1091"/>
      <c r="F1547" s="1091"/>
      <c r="G1547" s="1091"/>
      <c r="H1547" s="1092"/>
      <c r="I1547" s="934" t="s">
        <v>3769</v>
      </c>
      <c r="J1547" s="935"/>
      <c r="U1547" s="1023"/>
    </row>
    <row r="1548" spans="2:21">
      <c r="B1548" s="1037"/>
      <c r="C1548" s="1086" t="s">
        <v>1277</v>
      </c>
      <c r="D1548" s="1086"/>
      <c r="E1548" s="1086"/>
      <c r="F1548" s="1086"/>
      <c r="G1548" s="1086"/>
      <c r="H1548" s="1087"/>
      <c r="I1548" s="928" t="s">
        <v>6801</v>
      </c>
      <c r="J1548" s="929"/>
      <c r="U1548" s="1023"/>
    </row>
    <row r="1549" spans="2:21" ht="45">
      <c r="B1549" s="1037"/>
      <c r="C1549" s="1086"/>
      <c r="D1549" s="1086"/>
      <c r="E1549" s="1086"/>
      <c r="F1549" s="1086"/>
      <c r="G1549" s="1086"/>
      <c r="H1549" s="1087"/>
      <c r="I1549" s="928" t="s">
        <v>3770</v>
      </c>
      <c r="J1549" s="929"/>
      <c r="U1549" s="1023"/>
    </row>
    <row r="1550" spans="2:21" ht="22.5">
      <c r="B1550" s="1037"/>
      <c r="C1550" s="1086"/>
      <c r="D1550" s="1086"/>
      <c r="E1550" s="1086"/>
      <c r="F1550" s="1086"/>
      <c r="G1550" s="1086"/>
      <c r="H1550" s="1087"/>
      <c r="I1550" s="928" t="s">
        <v>3771</v>
      </c>
      <c r="J1550" s="929"/>
      <c r="U1550" s="1023"/>
    </row>
    <row r="1551" spans="2:21" ht="45">
      <c r="B1551" s="1037"/>
      <c r="C1551" s="1086"/>
      <c r="D1551" s="1086"/>
      <c r="E1551" s="1086"/>
      <c r="F1551" s="1086"/>
      <c r="G1551" s="1086"/>
      <c r="H1551" s="1087"/>
      <c r="I1551" s="928" t="s">
        <v>3772</v>
      </c>
      <c r="J1551" s="929"/>
      <c r="U1551" s="1023"/>
    </row>
    <row r="1552" spans="2:21" ht="45">
      <c r="B1552" s="1037"/>
      <c r="C1552" s="1086"/>
      <c r="D1552" s="1086"/>
      <c r="E1552" s="1086"/>
      <c r="F1552" s="1086"/>
      <c r="G1552" s="1086"/>
      <c r="H1552" s="1087"/>
      <c r="I1552" s="928" t="s">
        <v>3773</v>
      </c>
      <c r="J1552" s="929"/>
      <c r="U1552" s="1023"/>
    </row>
    <row r="1553" spans="2:21" ht="56.25">
      <c r="B1553" s="1037"/>
      <c r="C1553" s="1086"/>
      <c r="D1553" s="1086"/>
      <c r="E1553" s="1086"/>
      <c r="F1553" s="1086"/>
      <c r="G1553" s="1086"/>
      <c r="H1553" s="1087"/>
      <c r="I1553" s="928" t="s">
        <v>3774</v>
      </c>
      <c r="J1553" s="929"/>
      <c r="U1553" s="1023"/>
    </row>
    <row r="1554" spans="2:21" ht="45">
      <c r="B1554" s="1037"/>
      <c r="C1554" s="1086"/>
      <c r="D1554" s="1086"/>
      <c r="E1554" s="1086"/>
      <c r="F1554" s="1086"/>
      <c r="G1554" s="1086"/>
      <c r="H1554" s="1087"/>
      <c r="I1554" s="928" t="s">
        <v>3775</v>
      </c>
      <c r="J1554" s="929"/>
      <c r="U1554" s="1023"/>
    </row>
    <row r="1555" spans="2:21" ht="56.25">
      <c r="B1555" s="1037"/>
      <c r="C1555" s="1086"/>
      <c r="D1555" s="1086"/>
      <c r="E1555" s="1086"/>
      <c r="F1555" s="1086"/>
      <c r="G1555" s="1086"/>
      <c r="H1555" s="1087"/>
      <c r="I1555" s="928" t="s">
        <v>3776</v>
      </c>
      <c r="J1555" s="929"/>
      <c r="U1555" s="1023"/>
    </row>
    <row r="1556" spans="2:21">
      <c r="B1556" s="1037"/>
      <c r="C1556" s="1086" t="s">
        <v>1278</v>
      </c>
      <c r="D1556" s="1086"/>
      <c r="E1556" s="1086"/>
      <c r="F1556" s="1086"/>
      <c r="G1556" s="1086"/>
      <c r="H1556" s="1087"/>
      <c r="I1556" s="928" t="s">
        <v>6801</v>
      </c>
      <c r="J1556" s="929"/>
      <c r="U1556" s="1023"/>
    </row>
    <row r="1557" spans="2:21" ht="45">
      <c r="B1557" s="1037"/>
      <c r="C1557" s="1086"/>
      <c r="D1557" s="1086"/>
      <c r="E1557" s="1086"/>
      <c r="F1557" s="1086"/>
      <c r="G1557" s="1086"/>
      <c r="H1557" s="1087"/>
      <c r="I1557" s="928" t="s">
        <v>3777</v>
      </c>
      <c r="J1557" s="929"/>
      <c r="U1557" s="1023"/>
    </row>
    <row r="1558" spans="2:21" ht="56.25">
      <c r="B1558" s="1037"/>
      <c r="C1558" s="1086"/>
      <c r="D1558" s="1086"/>
      <c r="E1558" s="1086"/>
      <c r="F1558" s="1086"/>
      <c r="G1558" s="1086"/>
      <c r="H1558" s="1087"/>
      <c r="I1558" s="928" t="s">
        <v>3778</v>
      </c>
      <c r="J1558" s="929"/>
      <c r="U1558" s="1023"/>
    </row>
    <row r="1559" spans="2:21">
      <c r="B1559" s="1054"/>
      <c r="C1559" s="1088"/>
      <c r="D1559" s="1088"/>
      <c r="E1559" s="1088"/>
      <c r="F1559" s="1088"/>
      <c r="G1559" s="1088"/>
      <c r="H1559" s="1089"/>
      <c r="I1559" s="930" t="s">
        <v>6801</v>
      </c>
      <c r="J1559" s="931"/>
      <c r="U1559" s="1023"/>
    </row>
    <row r="1560" spans="2:21">
      <c r="B1560" s="1042" t="s">
        <v>1279</v>
      </c>
      <c r="C1560" s="1090"/>
      <c r="D1560" s="1090"/>
      <c r="E1560" s="1090"/>
      <c r="F1560" s="1090"/>
      <c r="G1560" s="1090"/>
      <c r="H1560" s="1090"/>
      <c r="I1560" s="932" t="s">
        <v>6801</v>
      </c>
      <c r="J1560" s="933"/>
      <c r="U1560" s="1023"/>
    </row>
    <row r="1561" spans="2:21" ht="78.75">
      <c r="B1561" s="1045"/>
      <c r="C1561" s="1091"/>
      <c r="D1561" s="1091"/>
      <c r="E1561" s="1091"/>
      <c r="F1561" s="1091"/>
      <c r="G1561" s="1091"/>
      <c r="H1561" s="1092"/>
      <c r="I1561" s="934" t="s">
        <v>3779</v>
      </c>
      <c r="J1561" s="935"/>
      <c r="U1561" s="1023"/>
    </row>
    <row r="1562" spans="2:21" ht="78.75">
      <c r="B1562" s="1037"/>
      <c r="C1562" s="1086"/>
      <c r="D1562" s="1086"/>
      <c r="E1562" s="1086"/>
      <c r="F1562" s="1086"/>
      <c r="G1562" s="1086"/>
      <c r="H1562" s="1087"/>
      <c r="I1562" s="928" t="s">
        <v>3780</v>
      </c>
      <c r="J1562" s="929"/>
      <c r="U1562" s="1023"/>
    </row>
    <row r="1563" spans="2:21" ht="45">
      <c r="B1563" s="1037"/>
      <c r="C1563" s="1086"/>
      <c r="D1563" s="1086"/>
      <c r="E1563" s="1086"/>
      <c r="F1563" s="1086"/>
      <c r="G1563" s="1086"/>
      <c r="H1563" s="1087"/>
      <c r="I1563" s="928" t="s">
        <v>3781</v>
      </c>
      <c r="J1563" s="929"/>
      <c r="U1563" s="1023"/>
    </row>
    <row r="1564" spans="2:21" ht="78.75">
      <c r="B1564" s="1037"/>
      <c r="C1564" s="1086"/>
      <c r="D1564" s="1086"/>
      <c r="E1564" s="1086"/>
      <c r="F1564" s="1086"/>
      <c r="G1564" s="1086"/>
      <c r="H1564" s="1087"/>
      <c r="I1564" s="928" t="s">
        <v>3782</v>
      </c>
      <c r="J1564" s="929"/>
      <c r="U1564" s="1023"/>
    </row>
    <row r="1565" spans="2:21" ht="90">
      <c r="B1565" s="1037"/>
      <c r="C1565" s="1086"/>
      <c r="D1565" s="1086"/>
      <c r="E1565" s="1086"/>
      <c r="F1565" s="1086"/>
      <c r="G1565" s="1086"/>
      <c r="H1565" s="1087"/>
      <c r="I1565" s="928" t="s">
        <v>3783</v>
      </c>
      <c r="J1565" s="929"/>
      <c r="U1565" s="1023"/>
    </row>
    <row r="1566" spans="2:21" ht="56.25">
      <c r="B1566" s="1037"/>
      <c r="C1566" s="1086"/>
      <c r="D1566" s="1086"/>
      <c r="E1566" s="1086"/>
      <c r="F1566" s="1086"/>
      <c r="G1566" s="1086"/>
      <c r="H1566" s="1087"/>
      <c r="I1566" s="928" t="s">
        <v>3784</v>
      </c>
      <c r="J1566" s="929"/>
      <c r="U1566" s="1023"/>
    </row>
    <row r="1567" spans="2:21">
      <c r="B1567" s="1054"/>
      <c r="C1567" s="1088"/>
      <c r="D1567" s="1088"/>
      <c r="E1567" s="1088"/>
      <c r="F1567" s="1088"/>
      <c r="G1567" s="1088"/>
      <c r="H1567" s="1089"/>
      <c r="I1567" s="930" t="s">
        <v>6801</v>
      </c>
      <c r="J1567" s="931"/>
      <c r="U1567" s="1023"/>
    </row>
    <row r="1568" spans="2:21">
      <c r="B1568" s="1042" t="s">
        <v>1280</v>
      </c>
      <c r="C1568" s="1090"/>
      <c r="D1568" s="1090"/>
      <c r="E1568" s="1090"/>
      <c r="F1568" s="1090"/>
      <c r="G1568" s="1090"/>
      <c r="H1568" s="1090"/>
      <c r="I1568" s="932" t="s">
        <v>6801</v>
      </c>
      <c r="J1568" s="933"/>
      <c r="U1568" s="1023"/>
    </row>
    <row r="1569" spans="2:21" ht="56.25">
      <c r="B1569" s="1045"/>
      <c r="C1569" s="1091"/>
      <c r="D1569" s="1091"/>
      <c r="E1569" s="1091"/>
      <c r="F1569" s="1091"/>
      <c r="G1569" s="1091"/>
      <c r="H1569" s="1092"/>
      <c r="I1569" s="934" t="s">
        <v>3785</v>
      </c>
      <c r="J1569" s="935"/>
      <c r="U1569" s="1023"/>
    </row>
    <row r="1570" spans="2:21" ht="45">
      <c r="B1570" s="1037"/>
      <c r="C1570" s="1086"/>
      <c r="D1570" s="1086"/>
      <c r="E1570" s="1086"/>
      <c r="F1570" s="1086"/>
      <c r="G1570" s="1086"/>
      <c r="H1570" s="1087"/>
      <c r="I1570" s="928" t="s">
        <v>6842</v>
      </c>
      <c r="J1570" s="929"/>
      <c r="U1570" s="1023"/>
    </row>
    <row r="1571" spans="2:21" ht="56.25">
      <c r="B1571" s="1037"/>
      <c r="C1571" s="1086"/>
      <c r="D1571" s="1086"/>
      <c r="E1571" s="1086"/>
      <c r="F1571" s="1086"/>
      <c r="G1571" s="1086"/>
      <c r="H1571" s="1087"/>
      <c r="I1571" s="928" t="s">
        <v>3786</v>
      </c>
      <c r="J1571" s="929"/>
      <c r="U1571" s="1023"/>
    </row>
    <row r="1572" spans="2:21">
      <c r="B1572" s="1054"/>
      <c r="C1572" s="1088"/>
      <c r="D1572" s="1088"/>
      <c r="E1572" s="1088"/>
      <c r="F1572" s="1088"/>
      <c r="G1572" s="1088"/>
      <c r="H1572" s="1089"/>
      <c r="I1572" s="930" t="s">
        <v>6801</v>
      </c>
      <c r="J1572" s="931"/>
      <c r="U1572" s="1023"/>
    </row>
    <row r="1573" spans="2:21">
      <c r="B1573" s="1042" t="s">
        <v>1281</v>
      </c>
      <c r="C1573" s="1090"/>
      <c r="D1573" s="1090"/>
      <c r="E1573" s="1090"/>
      <c r="F1573" s="1090"/>
      <c r="G1573" s="1090"/>
      <c r="H1573" s="1090"/>
      <c r="I1573" s="932" t="s">
        <v>6801</v>
      </c>
      <c r="J1573" s="933"/>
      <c r="U1573" s="1023"/>
    </row>
    <row r="1574" spans="2:21" ht="45">
      <c r="B1574" s="1045"/>
      <c r="C1574" s="1091"/>
      <c r="D1574" s="1091"/>
      <c r="E1574" s="1091"/>
      <c r="F1574" s="1091"/>
      <c r="G1574" s="1091"/>
      <c r="H1574" s="1092"/>
      <c r="I1574" s="934" t="s">
        <v>3787</v>
      </c>
      <c r="J1574" s="935"/>
      <c r="U1574" s="1023"/>
    </row>
    <row r="1575" spans="2:21" ht="45">
      <c r="B1575" s="1037"/>
      <c r="C1575" s="1086"/>
      <c r="D1575" s="1086"/>
      <c r="E1575" s="1086"/>
      <c r="F1575" s="1086"/>
      <c r="G1575" s="1086"/>
      <c r="H1575" s="1087"/>
      <c r="I1575" s="928" t="s">
        <v>3788</v>
      </c>
      <c r="J1575" s="929"/>
      <c r="U1575" s="1023"/>
    </row>
    <row r="1576" spans="2:21" ht="56.25">
      <c r="B1576" s="1037"/>
      <c r="C1576" s="1086"/>
      <c r="D1576" s="1086"/>
      <c r="E1576" s="1086"/>
      <c r="F1576" s="1086"/>
      <c r="G1576" s="1086"/>
      <c r="H1576" s="1087"/>
      <c r="I1576" s="928" t="s">
        <v>3789</v>
      </c>
      <c r="J1576" s="929"/>
      <c r="U1576" s="1023"/>
    </row>
    <row r="1577" spans="2:21" ht="45">
      <c r="B1577" s="1037"/>
      <c r="C1577" s="1086"/>
      <c r="D1577" s="1086"/>
      <c r="E1577" s="1086"/>
      <c r="F1577" s="1086"/>
      <c r="G1577" s="1086"/>
      <c r="H1577" s="1087"/>
      <c r="I1577" s="928" t="s">
        <v>3790</v>
      </c>
      <c r="J1577" s="929"/>
      <c r="U1577" s="1023"/>
    </row>
    <row r="1578" spans="2:21">
      <c r="B1578" s="1054"/>
      <c r="C1578" s="1088"/>
      <c r="D1578" s="1088"/>
      <c r="E1578" s="1088"/>
      <c r="F1578" s="1088"/>
      <c r="G1578" s="1088"/>
      <c r="H1578" s="1089"/>
      <c r="I1578" s="930" t="s">
        <v>6801</v>
      </c>
      <c r="J1578" s="931"/>
      <c r="U1578" s="1023"/>
    </row>
    <row r="1579" spans="2:21">
      <c r="B1579" s="1042" t="s">
        <v>1282</v>
      </c>
      <c r="C1579" s="1090"/>
      <c r="D1579" s="1090"/>
      <c r="E1579" s="1090"/>
      <c r="F1579" s="1090"/>
      <c r="G1579" s="1090"/>
      <c r="H1579" s="1090"/>
      <c r="I1579" s="932"/>
      <c r="J1579" s="933"/>
      <c r="U1579" s="1023"/>
    </row>
    <row r="1580" spans="2:21" ht="56.25">
      <c r="B1580" s="1045"/>
      <c r="C1580" s="1091"/>
      <c r="D1580" s="1091"/>
      <c r="E1580" s="1091"/>
      <c r="F1580" s="1091"/>
      <c r="G1580" s="1091"/>
      <c r="H1580" s="1092"/>
      <c r="I1580" s="934" t="s">
        <v>3791</v>
      </c>
      <c r="J1580" s="935"/>
      <c r="U1580" s="1023"/>
    </row>
    <row r="1581" spans="2:21" ht="45">
      <c r="B1581" s="1037"/>
      <c r="C1581" s="1086"/>
      <c r="D1581" s="1086"/>
      <c r="E1581" s="1086"/>
      <c r="F1581" s="1086"/>
      <c r="G1581" s="1086"/>
      <c r="H1581" s="1087"/>
      <c r="I1581" s="928" t="s">
        <v>3792</v>
      </c>
      <c r="J1581" s="929"/>
      <c r="U1581" s="1023"/>
    </row>
    <row r="1582" spans="2:21" ht="78.75">
      <c r="B1582" s="1037"/>
      <c r="C1582" s="1086"/>
      <c r="D1582" s="1086"/>
      <c r="E1582" s="1086"/>
      <c r="F1582" s="1086"/>
      <c r="G1582" s="1086"/>
      <c r="H1582" s="1087"/>
      <c r="I1582" s="928" t="s">
        <v>3793</v>
      </c>
      <c r="J1582" s="929"/>
      <c r="U1582" s="1023"/>
    </row>
    <row r="1583" spans="2:21">
      <c r="B1583" s="1054"/>
      <c r="C1583" s="1088"/>
      <c r="D1583" s="1088"/>
      <c r="E1583" s="1088"/>
      <c r="F1583" s="1088"/>
      <c r="G1583" s="1088"/>
      <c r="H1583" s="1089"/>
      <c r="I1583" s="930" t="s">
        <v>6801</v>
      </c>
      <c r="J1583" s="931"/>
      <c r="U1583" s="1023"/>
    </row>
    <row r="1584" spans="2:21">
      <c r="B1584" s="1112" t="s">
        <v>1283</v>
      </c>
      <c r="C1584" s="1113"/>
      <c r="D1584" s="1113"/>
      <c r="E1584" s="1113"/>
      <c r="F1584" s="1113"/>
      <c r="G1584" s="1113"/>
      <c r="H1584" s="1113"/>
      <c r="I1584" s="957" t="s">
        <v>6801</v>
      </c>
      <c r="J1584" s="958"/>
      <c r="U1584" s="1023"/>
    </row>
    <row r="1585" spans="2:21">
      <c r="B1585" s="1042" t="s">
        <v>1284</v>
      </c>
      <c r="C1585" s="1090"/>
      <c r="D1585" s="1090"/>
      <c r="E1585" s="1090"/>
      <c r="F1585" s="1090"/>
      <c r="G1585" s="1090"/>
      <c r="H1585" s="1090"/>
      <c r="I1585" s="932" t="s">
        <v>6801</v>
      </c>
      <c r="J1585" s="933"/>
      <c r="U1585" s="1023"/>
    </row>
    <row r="1586" spans="2:21" ht="45">
      <c r="B1586" s="1045"/>
      <c r="C1586" s="1091"/>
      <c r="D1586" s="1091"/>
      <c r="E1586" s="1091"/>
      <c r="F1586" s="1091"/>
      <c r="G1586" s="1091"/>
      <c r="H1586" s="1092"/>
      <c r="I1586" s="934" t="s">
        <v>3794</v>
      </c>
      <c r="J1586" s="935"/>
      <c r="U1586" s="1023"/>
    </row>
    <row r="1587" spans="2:21">
      <c r="B1587" s="1037"/>
      <c r="C1587" s="1086"/>
      <c r="D1587" s="1086"/>
      <c r="E1587" s="1086"/>
      <c r="F1587" s="1086"/>
      <c r="G1587" s="1086"/>
      <c r="H1587" s="1087"/>
      <c r="I1587" s="928" t="s">
        <v>6801</v>
      </c>
      <c r="J1587" s="929"/>
      <c r="U1587" s="1023"/>
    </row>
    <row r="1588" spans="2:21">
      <c r="B1588" s="1054"/>
      <c r="C1588" s="1088"/>
      <c r="D1588" s="1088"/>
      <c r="E1588" s="1088"/>
      <c r="F1588" s="1088"/>
      <c r="G1588" s="1114" t="s">
        <v>1285</v>
      </c>
      <c r="H1588" s="1114"/>
      <c r="I1588" s="930"/>
      <c r="J1588" s="931"/>
      <c r="U1588" s="1023"/>
    </row>
    <row r="1589" spans="2:21">
      <c r="B1589" s="1038"/>
      <c r="G1589" s="1068" t="s">
        <v>1286</v>
      </c>
      <c r="H1589" s="1115"/>
      <c r="I1589" s="1116" t="s">
        <v>6801</v>
      </c>
      <c r="J1589" s="941"/>
      <c r="U1589" s="1023"/>
    </row>
    <row r="1590" spans="2:21">
      <c r="B1590" s="1038"/>
      <c r="G1590" s="1098" t="s">
        <v>1287</v>
      </c>
      <c r="H1590" s="1117"/>
      <c r="I1590" s="1118" t="s">
        <v>6801</v>
      </c>
      <c r="J1590" s="947"/>
      <c r="U1590" s="1023"/>
    </row>
    <row r="1591" spans="2:21" ht="45">
      <c r="B1591" s="1038"/>
      <c r="G1591" s="1101"/>
      <c r="H1591" s="1119" t="s">
        <v>837</v>
      </c>
      <c r="I1591" s="1120" t="s">
        <v>3795</v>
      </c>
      <c r="J1591" s="946"/>
      <c r="U1591" s="1023"/>
    </row>
    <row r="1592" spans="2:21">
      <c r="B1592" s="1038"/>
      <c r="G1592" s="1098" t="s">
        <v>1288</v>
      </c>
      <c r="H1592" s="1121"/>
      <c r="I1592" s="1118" t="s">
        <v>6801</v>
      </c>
      <c r="J1592" s="947"/>
      <c r="U1592" s="1023"/>
    </row>
    <row r="1593" spans="2:21" ht="67.5">
      <c r="B1593" s="1038"/>
      <c r="G1593" s="1101"/>
      <c r="H1593" s="1119" t="s">
        <v>837</v>
      </c>
      <c r="I1593" s="1120" t="s">
        <v>3796</v>
      </c>
      <c r="J1593" s="946"/>
      <c r="U1593" s="1023"/>
    </row>
    <row r="1594" spans="2:21">
      <c r="B1594" s="1038"/>
      <c r="G1594" s="1098" t="s">
        <v>1289</v>
      </c>
      <c r="H1594" s="1121"/>
      <c r="I1594" s="1118" t="s">
        <v>6801</v>
      </c>
      <c r="J1594" s="947"/>
      <c r="U1594" s="1023"/>
    </row>
    <row r="1595" spans="2:21" ht="67.5">
      <c r="B1595" s="1038"/>
      <c r="G1595" s="1101"/>
      <c r="H1595" s="1119" t="s">
        <v>837</v>
      </c>
      <c r="I1595" s="1120" t="s">
        <v>3797</v>
      </c>
      <c r="J1595" s="946"/>
      <c r="U1595" s="1023"/>
    </row>
    <row r="1596" spans="2:21">
      <c r="B1596" s="1038"/>
      <c r="G1596" s="1098" t="s">
        <v>1290</v>
      </c>
      <c r="H1596" s="1121"/>
      <c r="I1596" s="1118" t="s">
        <v>6801</v>
      </c>
      <c r="J1596" s="947"/>
      <c r="U1596" s="1023"/>
    </row>
    <row r="1597" spans="2:21" ht="45">
      <c r="B1597" s="1038"/>
      <c r="G1597" s="1101"/>
      <c r="H1597" s="1119" t="s">
        <v>837</v>
      </c>
      <c r="I1597" s="1120" t="s">
        <v>3798</v>
      </c>
      <c r="J1597" s="946"/>
      <c r="U1597" s="1023"/>
    </row>
    <row r="1598" spans="2:21">
      <c r="B1598" s="1038"/>
      <c r="G1598" s="1098" t="s">
        <v>1291</v>
      </c>
      <c r="H1598" s="1121"/>
      <c r="I1598" s="1118" t="s">
        <v>6801</v>
      </c>
      <c r="J1598" s="947"/>
      <c r="U1598" s="1023"/>
    </row>
    <row r="1599" spans="2:21" ht="22.5">
      <c r="B1599" s="1038"/>
      <c r="G1599" s="1101"/>
      <c r="H1599" s="1119" t="s">
        <v>837</v>
      </c>
      <c r="I1599" s="1120" t="s">
        <v>3799</v>
      </c>
      <c r="J1599" s="946"/>
      <c r="U1599" s="1023"/>
    </row>
    <row r="1600" spans="2:21">
      <c r="B1600" s="1038"/>
      <c r="G1600" s="1098" t="s">
        <v>1292</v>
      </c>
      <c r="H1600" s="1121"/>
      <c r="I1600" s="1118" t="s">
        <v>6801</v>
      </c>
      <c r="J1600" s="947"/>
      <c r="U1600" s="1023"/>
    </row>
    <row r="1601" spans="2:21" ht="67.5">
      <c r="B1601" s="1038"/>
      <c r="G1601" s="1101"/>
      <c r="H1601" s="1119" t="s">
        <v>837</v>
      </c>
      <c r="I1601" s="1120" t="s">
        <v>3800</v>
      </c>
      <c r="J1601" s="946"/>
      <c r="U1601" s="1023"/>
    </row>
    <row r="1602" spans="2:21">
      <c r="B1602" s="1038"/>
      <c r="G1602" s="1098" t="s">
        <v>1293</v>
      </c>
      <c r="H1602" s="1117"/>
      <c r="I1602" s="1118" t="s">
        <v>6801</v>
      </c>
      <c r="J1602" s="947"/>
      <c r="U1602" s="1023"/>
    </row>
    <row r="1603" spans="2:21" ht="33.75">
      <c r="B1603" s="1064"/>
      <c r="C1603" s="1103"/>
      <c r="D1603" s="1103"/>
      <c r="E1603" s="1103"/>
      <c r="F1603" s="1103"/>
      <c r="G1603" s="1101"/>
      <c r="H1603" s="1119" t="s">
        <v>837</v>
      </c>
      <c r="I1603" s="1120" t="s">
        <v>3801</v>
      </c>
      <c r="J1603" s="946"/>
      <c r="U1603" s="1023"/>
    </row>
    <row r="1604" spans="2:21">
      <c r="B1604" s="1042" t="s">
        <v>1294</v>
      </c>
      <c r="C1604" s="1090"/>
      <c r="D1604" s="1090"/>
      <c r="E1604" s="1090"/>
      <c r="F1604" s="1090"/>
      <c r="G1604" s="1090"/>
      <c r="H1604" s="1090"/>
      <c r="I1604" s="932" t="s">
        <v>6801</v>
      </c>
      <c r="J1604" s="933"/>
      <c r="U1604" s="1023"/>
    </row>
    <row r="1605" spans="2:21" ht="90">
      <c r="B1605" s="1045"/>
      <c r="C1605" s="1091"/>
      <c r="D1605" s="1091"/>
      <c r="E1605" s="1091"/>
      <c r="F1605" s="1091"/>
      <c r="G1605" s="1091"/>
      <c r="H1605" s="1092"/>
      <c r="I1605" s="934" t="s">
        <v>3802</v>
      </c>
      <c r="J1605" s="935"/>
      <c r="U1605" s="1023"/>
    </row>
    <row r="1606" spans="2:21" ht="78.75">
      <c r="B1606" s="1037"/>
      <c r="C1606" s="1086"/>
      <c r="D1606" s="1086"/>
      <c r="E1606" s="1086"/>
      <c r="F1606" s="1086"/>
      <c r="G1606" s="1086"/>
      <c r="H1606" s="1087"/>
      <c r="I1606" s="928" t="s">
        <v>3803</v>
      </c>
      <c r="J1606" s="929"/>
      <c r="U1606" s="1023"/>
    </row>
    <row r="1607" spans="2:21" ht="33.75">
      <c r="B1607" s="1037"/>
      <c r="C1607" s="1086"/>
      <c r="D1607" s="1086"/>
      <c r="E1607" s="1086"/>
      <c r="F1607" s="1086"/>
      <c r="G1607" s="1086"/>
      <c r="H1607" s="1087"/>
      <c r="I1607" s="928" t="s">
        <v>3804</v>
      </c>
      <c r="J1607" s="929"/>
      <c r="U1607" s="1023"/>
    </row>
    <row r="1608" spans="2:21" ht="78.75">
      <c r="B1608" s="1037"/>
      <c r="C1608" s="1086"/>
      <c r="D1608" s="1086"/>
      <c r="E1608" s="1086"/>
      <c r="F1608" s="1086"/>
      <c r="G1608" s="1086"/>
      <c r="H1608" s="1087"/>
      <c r="I1608" s="928" t="s">
        <v>3805</v>
      </c>
      <c r="J1608" s="929"/>
      <c r="U1608" s="1023"/>
    </row>
    <row r="1609" spans="2:21" ht="67.5">
      <c r="B1609" s="1037"/>
      <c r="C1609" s="1086"/>
      <c r="D1609" s="1086"/>
      <c r="E1609" s="1086"/>
      <c r="F1609" s="1086"/>
      <c r="G1609" s="1086"/>
      <c r="H1609" s="1087"/>
      <c r="I1609" s="928" t="s">
        <v>3806</v>
      </c>
      <c r="J1609" s="929"/>
      <c r="U1609" s="1023"/>
    </row>
    <row r="1610" spans="2:21" ht="78.75">
      <c r="B1610" s="1037"/>
      <c r="C1610" s="1086"/>
      <c r="D1610" s="1086"/>
      <c r="E1610" s="1086"/>
      <c r="F1610" s="1086"/>
      <c r="G1610" s="1086"/>
      <c r="H1610" s="1087"/>
      <c r="I1610" s="928" t="s">
        <v>3807</v>
      </c>
      <c r="J1610" s="929"/>
      <c r="U1610" s="1023"/>
    </row>
    <row r="1611" spans="2:21" ht="78.75">
      <c r="B1611" s="1037"/>
      <c r="C1611" s="1086"/>
      <c r="D1611" s="1086"/>
      <c r="E1611" s="1086"/>
      <c r="F1611" s="1086"/>
      <c r="G1611" s="1086"/>
      <c r="H1611" s="1087"/>
      <c r="I1611" s="928" t="s">
        <v>3808</v>
      </c>
      <c r="J1611" s="929"/>
      <c r="U1611" s="1023"/>
    </row>
    <row r="1612" spans="2:21" ht="56.25">
      <c r="B1612" s="1037"/>
      <c r="C1612" s="1086"/>
      <c r="D1612" s="1086"/>
      <c r="E1612" s="1086"/>
      <c r="F1612" s="1086"/>
      <c r="G1612" s="1086"/>
      <c r="H1612" s="1087"/>
      <c r="I1612" s="928" t="s">
        <v>3809</v>
      </c>
      <c r="J1612" s="929"/>
      <c r="U1612" s="1023"/>
    </row>
    <row r="1613" spans="2:21">
      <c r="B1613" s="1037"/>
      <c r="C1613" s="1086"/>
      <c r="D1613" s="1086"/>
      <c r="E1613" s="1086"/>
      <c r="F1613" s="1086"/>
      <c r="G1613" s="1086"/>
      <c r="H1613" s="1086"/>
      <c r="I1613" s="959" t="s">
        <v>6801</v>
      </c>
      <c r="J1613" s="954"/>
      <c r="U1613" s="1023"/>
    </row>
    <row r="1614" spans="2:21">
      <c r="B1614" s="1054"/>
      <c r="C1614" s="1088"/>
      <c r="D1614" s="1088"/>
      <c r="E1614" s="1088"/>
      <c r="F1614" s="1122" t="s">
        <v>1295</v>
      </c>
      <c r="G1614" s="1088"/>
      <c r="H1614" s="1088"/>
      <c r="I1614" s="960"/>
      <c r="J1614" s="961"/>
      <c r="U1614" s="1023"/>
    </row>
    <row r="1615" spans="2:21">
      <c r="B1615" s="1038"/>
      <c r="F1615" s="1068" t="s">
        <v>867</v>
      </c>
      <c r="G1615" s="1069"/>
      <c r="H1615" s="1069"/>
      <c r="I1615" s="940" t="s">
        <v>6801</v>
      </c>
      <c r="J1615" s="941"/>
      <c r="U1615" s="1023"/>
    </row>
    <row r="1616" spans="2:21">
      <c r="B1616" s="1038"/>
      <c r="F1616" s="1098" t="s">
        <v>1296</v>
      </c>
      <c r="G1616" s="1099"/>
      <c r="H1616" s="1099"/>
      <c r="I1616" s="943" t="s">
        <v>6801</v>
      </c>
      <c r="J1616" s="947"/>
      <c r="U1616" s="1023"/>
    </row>
    <row r="1617" spans="2:21">
      <c r="B1617" s="1038"/>
      <c r="F1617" s="993"/>
      <c r="G1617" s="1098" t="s">
        <v>1297</v>
      </c>
      <c r="H1617" s="1099"/>
      <c r="I1617" s="943" t="s">
        <v>6801</v>
      </c>
      <c r="J1617" s="947"/>
      <c r="U1617" s="1023"/>
    </row>
    <row r="1618" spans="2:21" ht="56.25">
      <c r="B1618" s="1038"/>
      <c r="F1618" s="993"/>
      <c r="G1618" s="1101"/>
      <c r="H1618" s="1100" t="s">
        <v>837</v>
      </c>
      <c r="I1618" s="944" t="s">
        <v>3810</v>
      </c>
      <c r="J1618" s="946"/>
      <c r="U1618" s="1023"/>
    </row>
    <row r="1619" spans="2:21">
      <c r="B1619" s="1038"/>
      <c r="F1619" s="993"/>
      <c r="G1619" s="1098" t="s">
        <v>1298</v>
      </c>
      <c r="H1619" s="1099"/>
      <c r="I1619" s="943" t="s">
        <v>6801</v>
      </c>
      <c r="J1619" s="947"/>
      <c r="U1619" s="1023"/>
    </row>
    <row r="1620" spans="2:21" ht="33.75">
      <c r="B1620" s="1038"/>
      <c r="F1620" s="993"/>
      <c r="G1620" s="1101"/>
      <c r="H1620" s="1100" t="s">
        <v>837</v>
      </c>
      <c r="I1620" s="944" t="s">
        <v>3811</v>
      </c>
      <c r="J1620" s="946"/>
      <c r="U1620" s="1023"/>
    </row>
    <row r="1621" spans="2:21">
      <c r="B1621" s="1038"/>
      <c r="F1621" s="993"/>
      <c r="G1621" s="1098" t="s">
        <v>1299</v>
      </c>
      <c r="H1621" s="1099"/>
      <c r="I1621" s="943"/>
      <c r="J1621" s="947"/>
      <c r="U1621" s="1023"/>
    </row>
    <row r="1622" spans="2:21" ht="78.75">
      <c r="B1622" s="1038"/>
      <c r="F1622" s="1101"/>
      <c r="G1622" s="1101"/>
      <c r="H1622" s="1100" t="s">
        <v>837</v>
      </c>
      <c r="I1622" s="944" t="s">
        <v>3812</v>
      </c>
      <c r="J1622" s="946"/>
      <c r="U1622" s="1023"/>
    </row>
    <row r="1623" spans="2:21">
      <c r="B1623" s="1038"/>
      <c r="F1623" s="1098" t="s">
        <v>1300</v>
      </c>
      <c r="G1623" s="1097"/>
      <c r="H1623" s="1097"/>
      <c r="I1623" s="942" t="s">
        <v>6801</v>
      </c>
      <c r="J1623" s="951"/>
      <c r="U1623" s="1023"/>
    </row>
    <row r="1624" spans="2:21">
      <c r="B1624" s="1038"/>
      <c r="F1624" s="993"/>
      <c r="G1624" s="1098" t="s">
        <v>1301</v>
      </c>
      <c r="H1624" s="1099"/>
      <c r="I1624" s="943" t="s">
        <v>6801</v>
      </c>
      <c r="J1624" s="947"/>
      <c r="U1624" s="1023"/>
    </row>
    <row r="1625" spans="2:21" ht="90">
      <c r="B1625" s="1038"/>
      <c r="F1625" s="993"/>
      <c r="G1625" s="1101"/>
      <c r="H1625" s="1100" t="s">
        <v>837</v>
      </c>
      <c r="I1625" s="944" t="s">
        <v>3813</v>
      </c>
      <c r="J1625" s="946"/>
      <c r="U1625" s="1023"/>
    </row>
    <row r="1626" spans="2:21">
      <c r="B1626" s="1038"/>
      <c r="F1626" s="993"/>
      <c r="G1626" s="1098" t="s">
        <v>1302</v>
      </c>
      <c r="H1626" s="1099"/>
      <c r="I1626" s="943" t="s">
        <v>6801</v>
      </c>
      <c r="J1626" s="947"/>
      <c r="U1626" s="1023"/>
    </row>
    <row r="1627" spans="2:21" ht="67.5">
      <c r="B1627" s="1038"/>
      <c r="F1627" s="993"/>
      <c r="G1627" s="1101"/>
      <c r="H1627" s="1100" t="s">
        <v>837</v>
      </c>
      <c r="I1627" s="944" t="s">
        <v>6843</v>
      </c>
      <c r="J1627" s="946"/>
      <c r="U1627" s="1023"/>
    </row>
    <row r="1628" spans="2:21">
      <c r="B1628" s="1038"/>
      <c r="F1628" s="993"/>
      <c r="G1628" s="1098" t="s">
        <v>1303</v>
      </c>
      <c r="H1628" s="1099"/>
      <c r="I1628" s="943" t="s">
        <v>6801</v>
      </c>
      <c r="J1628" s="947"/>
      <c r="U1628" s="1023"/>
    </row>
    <row r="1629" spans="2:21" ht="56.25">
      <c r="B1629" s="1038"/>
      <c r="F1629" s="993"/>
      <c r="G1629" s="1101"/>
      <c r="H1629" s="1100" t="s">
        <v>837</v>
      </c>
      <c r="I1629" s="944" t="s">
        <v>3814</v>
      </c>
      <c r="J1629" s="946"/>
      <c r="U1629" s="1023"/>
    </row>
    <row r="1630" spans="2:21">
      <c r="B1630" s="1038"/>
      <c r="F1630" s="993"/>
      <c r="G1630" s="1098" t="s">
        <v>1304</v>
      </c>
      <c r="H1630" s="1099"/>
      <c r="I1630" s="943" t="s">
        <v>6801</v>
      </c>
      <c r="J1630" s="947"/>
      <c r="U1630" s="1023"/>
    </row>
    <row r="1631" spans="2:21" ht="67.5">
      <c r="B1631" s="1045"/>
      <c r="C1631" s="1091"/>
      <c r="D1631" s="1091"/>
      <c r="E1631" s="1091"/>
      <c r="F1631" s="1101"/>
      <c r="G1631" s="1101"/>
      <c r="H1631" s="1100" t="s">
        <v>837</v>
      </c>
      <c r="I1631" s="944" t="s">
        <v>3815</v>
      </c>
      <c r="J1631" s="946"/>
      <c r="U1631" s="1023"/>
    </row>
    <row r="1632" spans="2:21">
      <c r="B1632" s="1042" t="s">
        <v>1305</v>
      </c>
      <c r="C1632" s="1090"/>
      <c r="D1632" s="1090"/>
      <c r="E1632" s="1090"/>
      <c r="F1632" s="1090"/>
      <c r="G1632" s="1090"/>
      <c r="H1632" s="1090"/>
      <c r="I1632" s="932" t="s">
        <v>6801</v>
      </c>
      <c r="J1632" s="933"/>
      <c r="U1632" s="1023"/>
    </row>
    <row r="1633" spans="2:21" ht="135">
      <c r="B1633" s="1045"/>
      <c r="C1633" s="1091"/>
      <c r="D1633" s="1091"/>
      <c r="E1633" s="1091"/>
      <c r="F1633" s="1091"/>
      <c r="G1633" s="1091"/>
      <c r="H1633" s="1092"/>
      <c r="I1633" s="934" t="s">
        <v>3816</v>
      </c>
      <c r="J1633" s="935"/>
      <c r="U1633" s="1023"/>
    </row>
    <row r="1634" spans="2:21">
      <c r="B1634" s="1037"/>
      <c r="C1634" s="1086"/>
      <c r="D1634" s="1086"/>
      <c r="E1634" s="1086"/>
      <c r="F1634" s="1086"/>
      <c r="G1634" s="1086"/>
      <c r="H1634" s="1087"/>
      <c r="I1634" s="928" t="s">
        <v>6801</v>
      </c>
      <c r="J1634" s="929"/>
      <c r="U1634" s="1023"/>
    </row>
    <row r="1635" spans="2:21">
      <c r="B1635" s="1054"/>
      <c r="C1635" s="1088"/>
      <c r="D1635" s="1088"/>
      <c r="E1635" s="1088"/>
      <c r="F1635" s="1088"/>
      <c r="G1635" s="1123" t="s">
        <v>1306</v>
      </c>
      <c r="H1635" s="1087"/>
      <c r="I1635" s="928"/>
      <c r="J1635" s="929"/>
      <c r="U1635" s="1023"/>
    </row>
    <row r="1636" spans="2:21">
      <c r="B1636" s="1038"/>
      <c r="G1636" s="1124" t="s">
        <v>867</v>
      </c>
      <c r="H1636" s="1069"/>
      <c r="I1636" s="940" t="s">
        <v>6801</v>
      </c>
      <c r="J1636" s="941"/>
      <c r="U1636" s="1023"/>
    </row>
    <row r="1637" spans="2:21">
      <c r="B1637" s="1038"/>
      <c r="G1637" s="1125" t="s">
        <v>1307</v>
      </c>
      <c r="H1637" s="1099"/>
      <c r="I1637" s="943" t="s">
        <v>6801</v>
      </c>
      <c r="J1637" s="947"/>
      <c r="U1637" s="1023"/>
    </row>
    <row r="1638" spans="2:21" ht="22.5">
      <c r="B1638" s="1038"/>
      <c r="G1638" s="1126"/>
      <c r="H1638" s="1100" t="s">
        <v>1308</v>
      </c>
      <c r="I1638" s="944" t="s">
        <v>3817</v>
      </c>
      <c r="J1638" s="946"/>
      <c r="U1638" s="1023"/>
    </row>
    <row r="1639" spans="2:21" ht="22.5">
      <c r="B1639" s="1038"/>
      <c r="G1639" s="1126"/>
      <c r="H1639" s="1100" t="s">
        <v>1309</v>
      </c>
      <c r="I1639" s="944" t="s">
        <v>3818</v>
      </c>
      <c r="J1639" s="946"/>
      <c r="U1639" s="1023"/>
    </row>
    <row r="1640" spans="2:21" ht="22.5">
      <c r="B1640" s="1038"/>
      <c r="G1640" s="1126"/>
      <c r="H1640" s="1100" t="s">
        <v>1310</v>
      </c>
      <c r="I1640" s="944" t="s">
        <v>3819</v>
      </c>
      <c r="J1640" s="946"/>
      <c r="U1640" s="1023"/>
    </row>
    <row r="1641" spans="2:21" ht="78.75">
      <c r="B1641" s="1038"/>
      <c r="G1641" s="1126"/>
      <c r="H1641" s="1100" t="s">
        <v>1311</v>
      </c>
      <c r="I1641" s="944" t="s">
        <v>3820</v>
      </c>
      <c r="J1641" s="946"/>
      <c r="U1641" s="1023"/>
    </row>
    <row r="1642" spans="2:21" ht="22.5">
      <c r="B1642" s="1038"/>
      <c r="G1642" s="1126"/>
      <c r="H1642" s="1100" t="s">
        <v>1312</v>
      </c>
      <c r="I1642" s="944" t="s">
        <v>3821</v>
      </c>
      <c r="J1642" s="946"/>
      <c r="U1642" s="1023"/>
    </row>
    <row r="1643" spans="2:21" ht="22.5">
      <c r="B1643" s="1038"/>
      <c r="G1643" s="1127"/>
      <c r="H1643" s="1100" t="s">
        <v>1313</v>
      </c>
      <c r="I1643" s="944" t="s">
        <v>3822</v>
      </c>
      <c r="J1643" s="946"/>
      <c r="U1643" s="1023"/>
    </row>
    <row r="1644" spans="2:21">
      <c r="B1644" s="1038"/>
      <c r="G1644" s="1125" t="s">
        <v>1314</v>
      </c>
      <c r="H1644" s="1099"/>
      <c r="I1644" s="943" t="s">
        <v>6801</v>
      </c>
      <c r="J1644" s="947"/>
      <c r="U1644" s="1023"/>
    </row>
    <row r="1645" spans="2:21" ht="22.5">
      <c r="B1645" s="1038"/>
      <c r="G1645" s="1126"/>
      <c r="H1645" s="1100" t="s">
        <v>1308</v>
      </c>
      <c r="I1645" s="944" t="s">
        <v>3823</v>
      </c>
      <c r="J1645" s="946"/>
      <c r="U1645" s="1023"/>
    </row>
    <row r="1646" spans="2:21" ht="22.5">
      <c r="B1646" s="1038"/>
      <c r="G1646" s="1126"/>
      <c r="H1646" s="1100" t="s">
        <v>1309</v>
      </c>
      <c r="I1646" s="944" t="s">
        <v>3824</v>
      </c>
      <c r="J1646" s="946"/>
      <c r="U1646" s="1023"/>
    </row>
    <row r="1647" spans="2:21" ht="22.5">
      <c r="B1647" s="1038"/>
      <c r="G1647" s="1126"/>
      <c r="H1647" s="1100" t="s">
        <v>1310</v>
      </c>
      <c r="I1647" s="944" t="s">
        <v>3825</v>
      </c>
      <c r="J1647" s="946"/>
      <c r="U1647" s="1023"/>
    </row>
    <row r="1648" spans="2:21" ht="22.5">
      <c r="B1648" s="1038"/>
      <c r="G1648" s="1126"/>
      <c r="H1648" s="1100" t="s">
        <v>1311</v>
      </c>
      <c r="I1648" s="944" t="s">
        <v>3826</v>
      </c>
      <c r="J1648" s="946"/>
      <c r="U1648" s="1023"/>
    </row>
    <row r="1649" spans="2:21" ht="22.5">
      <c r="B1649" s="1038"/>
      <c r="G1649" s="1126"/>
      <c r="H1649" s="1100" t="s">
        <v>1312</v>
      </c>
      <c r="I1649" s="944" t="s">
        <v>3821</v>
      </c>
      <c r="J1649" s="946"/>
      <c r="U1649" s="1023"/>
    </row>
    <row r="1650" spans="2:21" ht="22.5">
      <c r="B1650" s="1038"/>
      <c r="G1650" s="1127"/>
      <c r="H1650" s="1100" t="s">
        <v>1313</v>
      </c>
      <c r="I1650" s="944" t="s">
        <v>3827</v>
      </c>
      <c r="J1650" s="946"/>
      <c r="U1650" s="1023"/>
    </row>
    <row r="1651" spans="2:21">
      <c r="B1651" s="1038"/>
      <c r="G1651" s="1125" t="s">
        <v>1315</v>
      </c>
      <c r="H1651" s="1099"/>
      <c r="I1651" s="943" t="s">
        <v>6801</v>
      </c>
      <c r="J1651" s="947"/>
      <c r="U1651" s="1023"/>
    </row>
    <row r="1652" spans="2:21" ht="22.5">
      <c r="B1652" s="1038"/>
      <c r="G1652" s="1126"/>
      <c r="H1652" s="1100" t="s">
        <v>1308</v>
      </c>
      <c r="I1652" s="944" t="s">
        <v>3828</v>
      </c>
      <c r="J1652" s="946"/>
      <c r="U1652" s="1023"/>
    </row>
    <row r="1653" spans="2:21" ht="22.5">
      <c r="B1653" s="1038"/>
      <c r="G1653" s="1126"/>
      <c r="H1653" s="1100" t="s">
        <v>1309</v>
      </c>
      <c r="I1653" s="944" t="s">
        <v>3829</v>
      </c>
      <c r="J1653" s="946"/>
      <c r="U1653" s="1023"/>
    </row>
    <row r="1654" spans="2:21" ht="22.5">
      <c r="B1654" s="1038"/>
      <c r="G1654" s="1126"/>
      <c r="H1654" s="1100" t="s">
        <v>1310</v>
      </c>
      <c r="I1654" s="944" t="s">
        <v>3830</v>
      </c>
      <c r="J1654" s="946"/>
      <c r="U1654" s="1023"/>
    </row>
    <row r="1655" spans="2:21" ht="33.75">
      <c r="B1655" s="1038"/>
      <c r="G1655" s="1126"/>
      <c r="H1655" s="1100" t="s">
        <v>1311</v>
      </c>
      <c r="I1655" s="944" t="s">
        <v>3831</v>
      </c>
      <c r="J1655" s="946"/>
      <c r="U1655" s="1023"/>
    </row>
    <row r="1656" spans="2:21" ht="22.5">
      <c r="B1656" s="1038"/>
      <c r="G1656" s="1126"/>
      <c r="H1656" s="1100" t="s">
        <v>1312</v>
      </c>
      <c r="I1656" s="944" t="s">
        <v>3832</v>
      </c>
      <c r="J1656" s="946"/>
      <c r="U1656" s="1023"/>
    </row>
    <row r="1657" spans="2:21" ht="22.5">
      <c r="B1657" s="1064"/>
      <c r="C1657" s="1103"/>
      <c r="D1657" s="1103"/>
      <c r="E1657" s="1103"/>
      <c r="F1657" s="1103"/>
      <c r="G1657" s="1127"/>
      <c r="H1657" s="1100" t="s">
        <v>1313</v>
      </c>
      <c r="I1657" s="944" t="s">
        <v>3827</v>
      </c>
      <c r="J1657" s="946"/>
      <c r="U1657" s="1023"/>
    </row>
    <row r="1658" spans="2:21">
      <c r="B1658" s="1040" t="s">
        <v>1316</v>
      </c>
      <c r="C1658" s="1093"/>
      <c r="D1658" s="1093"/>
      <c r="E1658" s="1093"/>
      <c r="F1658" s="1093"/>
      <c r="G1658" s="1093"/>
      <c r="H1658" s="1093"/>
      <c r="I1658" s="936" t="s">
        <v>6801</v>
      </c>
      <c r="J1658" s="937"/>
      <c r="U1658" s="1023"/>
    </row>
    <row r="1659" spans="2:21" ht="101.25">
      <c r="B1659" s="1045"/>
      <c r="C1659" s="1091"/>
      <c r="D1659" s="1091"/>
      <c r="E1659" s="1091"/>
      <c r="F1659" s="1091"/>
      <c r="G1659" s="1091"/>
      <c r="H1659" s="1092"/>
      <c r="I1659" s="934" t="s">
        <v>3833</v>
      </c>
      <c r="J1659" s="935"/>
      <c r="U1659" s="1023"/>
    </row>
    <row r="1660" spans="2:21" ht="78.75">
      <c r="B1660" s="1037"/>
      <c r="C1660" s="1086"/>
      <c r="D1660" s="1086"/>
      <c r="E1660" s="1086"/>
      <c r="F1660" s="1086"/>
      <c r="G1660" s="1086"/>
      <c r="H1660" s="1087"/>
      <c r="I1660" s="928" t="s">
        <v>3834</v>
      </c>
      <c r="J1660" s="929"/>
      <c r="U1660" s="1023"/>
    </row>
    <row r="1661" spans="2:21" ht="33.75">
      <c r="B1661" s="1037"/>
      <c r="C1661" s="1086"/>
      <c r="D1661" s="1086"/>
      <c r="E1661" s="1086"/>
      <c r="F1661" s="1086"/>
      <c r="G1661" s="1086"/>
      <c r="H1661" s="1087"/>
      <c r="I1661" s="928" t="s">
        <v>3835</v>
      </c>
      <c r="J1661" s="929"/>
      <c r="U1661" s="1023"/>
    </row>
    <row r="1662" spans="2:21" ht="56.25">
      <c r="B1662" s="1037"/>
      <c r="C1662" s="1086"/>
      <c r="D1662" s="1086"/>
      <c r="E1662" s="1086"/>
      <c r="F1662" s="1086"/>
      <c r="G1662" s="1086"/>
      <c r="H1662" s="1087"/>
      <c r="I1662" s="928" t="s">
        <v>3836</v>
      </c>
      <c r="J1662" s="929"/>
      <c r="U1662" s="1023"/>
    </row>
    <row r="1663" spans="2:21" ht="45">
      <c r="B1663" s="1037"/>
      <c r="C1663" s="1086"/>
      <c r="D1663" s="1086"/>
      <c r="E1663" s="1086"/>
      <c r="F1663" s="1086"/>
      <c r="G1663" s="1086"/>
      <c r="H1663" s="1087"/>
      <c r="I1663" s="928" t="s">
        <v>3837</v>
      </c>
      <c r="J1663" s="929"/>
      <c r="U1663" s="1023"/>
    </row>
    <row r="1664" spans="2:21" ht="78.75">
      <c r="B1664" s="1037"/>
      <c r="C1664" s="1086"/>
      <c r="D1664" s="1086"/>
      <c r="E1664" s="1086"/>
      <c r="F1664" s="1086"/>
      <c r="G1664" s="1086"/>
      <c r="H1664" s="1087"/>
      <c r="I1664" s="928" t="s">
        <v>3838</v>
      </c>
      <c r="J1664" s="929"/>
      <c r="U1664" s="1023"/>
    </row>
    <row r="1665" spans="2:21" ht="112.5">
      <c r="B1665" s="1037"/>
      <c r="C1665" s="1086"/>
      <c r="D1665" s="1086"/>
      <c r="E1665" s="1086"/>
      <c r="F1665" s="1086"/>
      <c r="G1665" s="1086"/>
      <c r="H1665" s="1087"/>
      <c r="I1665" s="928" t="s">
        <v>3839</v>
      </c>
      <c r="J1665" s="929"/>
      <c r="U1665" s="1023"/>
    </row>
    <row r="1666" spans="2:21" ht="112.5">
      <c r="B1666" s="1037"/>
      <c r="C1666" s="1086"/>
      <c r="D1666" s="1086"/>
      <c r="E1666" s="1086"/>
      <c r="F1666" s="1086"/>
      <c r="G1666" s="1086"/>
      <c r="H1666" s="1087"/>
      <c r="I1666" s="928" t="s">
        <v>3840</v>
      </c>
      <c r="J1666" s="929"/>
      <c r="U1666" s="1023"/>
    </row>
    <row r="1667" spans="2:21">
      <c r="B1667" s="1037"/>
      <c r="C1667" s="1086"/>
      <c r="D1667" s="1086"/>
      <c r="E1667" s="1086"/>
      <c r="F1667" s="1086"/>
      <c r="G1667" s="1086"/>
      <c r="H1667" s="1087"/>
      <c r="I1667" s="928" t="s">
        <v>6801</v>
      </c>
      <c r="J1667" s="929"/>
      <c r="U1667" s="1023"/>
    </row>
    <row r="1668" spans="2:21">
      <c r="B1668" s="1054"/>
      <c r="C1668" s="1088"/>
      <c r="D1668" s="1088"/>
      <c r="E1668" s="1088"/>
      <c r="F1668" s="1088"/>
      <c r="G1668" s="1027" t="s">
        <v>1317</v>
      </c>
      <c r="H1668" s="1089"/>
      <c r="I1668" s="930"/>
      <c r="J1668" s="931"/>
      <c r="U1668" s="1023"/>
    </row>
    <row r="1669" spans="2:21">
      <c r="B1669" s="1038"/>
      <c r="G1669" s="1128" t="s">
        <v>1053</v>
      </c>
      <c r="H1669" s="1069"/>
      <c r="I1669" s="940" t="s">
        <v>6801</v>
      </c>
      <c r="J1669" s="941"/>
      <c r="U1669" s="1023"/>
    </row>
    <row r="1670" spans="2:21">
      <c r="B1670" s="1038"/>
      <c r="G1670" s="1098" t="s">
        <v>1318</v>
      </c>
      <c r="H1670" s="1099"/>
      <c r="I1670" s="943" t="s">
        <v>6801</v>
      </c>
      <c r="J1670" s="947"/>
      <c r="U1670" s="1023"/>
    </row>
    <row r="1671" spans="2:21" ht="22.5">
      <c r="B1671" s="1038"/>
      <c r="G1671" s="993"/>
      <c r="H1671" s="1100" t="s">
        <v>1319</v>
      </c>
      <c r="I1671" s="944" t="s">
        <v>3841</v>
      </c>
      <c r="J1671" s="946"/>
      <c r="U1671" s="1023"/>
    </row>
    <row r="1672" spans="2:21" ht="45">
      <c r="B1672" s="1038"/>
      <c r="G1672" s="1101"/>
      <c r="H1672" s="1100" t="s">
        <v>1320</v>
      </c>
      <c r="I1672" s="944" t="s">
        <v>3842</v>
      </c>
      <c r="J1672" s="946"/>
      <c r="U1672" s="1023"/>
    </row>
    <row r="1673" spans="2:21">
      <c r="B1673" s="1038"/>
      <c r="G1673" s="1098" t="s">
        <v>1321</v>
      </c>
      <c r="H1673" s="1099"/>
      <c r="I1673" s="943" t="s">
        <v>6801</v>
      </c>
      <c r="J1673" s="947"/>
      <c r="U1673" s="1023"/>
    </row>
    <row r="1674" spans="2:21" ht="22.5">
      <c r="B1674" s="1038"/>
      <c r="G1674" s="993"/>
      <c r="H1674" s="1100" t="s">
        <v>1319</v>
      </c>
      <c r="I1674" s="944" t="s">
        <v>3843</v>
      </c>
      <c r="J1674" s="946"/>
      <c r="U1674" s="1023"/>
    </row>
    <row r="1675" spans="2:21" ht="33.75">
      <c r="B1675" s="1038"/>
      <c r="G1675" s="993"/>
      <c r="H1675" s="1100" t="s">
        <v>1320</v>
      </c>
      <c r="I1675" s="944" t="s">
        <v>3844</v>
      </c>
      <c r="J1675" s="946"/>
      <c r="U1675" s="1023"/>
    </row>
    <row r="1676" spans="2:21" ht="22.5">
      <c r="B1676" s="1038"/>
      <c r="G1676" s="993"/>
      <c r="H1676" s="1100" t="s">
        <v>1319</v>
      </c>
      <c r="I1676" s="944" t="s">
        <v>3845</v>
      </c>
      <c r="J1676" s="946"/>
      <c r="U1676" s="1023"/>
    </row>
    <row r="1677" spans="2:21" ht="90">
      <c r="B1677" s="1038"/>
      <c r="G1677" s="1101"/>
      <c r="H1677" s="1100" t="s">
        <v>1320</v>
      </c>
      <c r="I1677" s="944" t="s">
        <v>3846</v>
      </c>
      <c r="J1677" s="946"/>
      <c r="U1677" s="1023"/>
    </row>
    <row r="1678" spans="2:21">
      <c r="B1678" s="1038"/>
      <c r="G1678" s="1098" t="s">
        <v>1322</v>
      </c>
      <c r="H1678" s="1099"/>
      <c r="I1678" s="943" t="s">
        <v>6801</v>
      </c>
      <c r="J1678" s="947"/>
      <c r="U1678" s="1023"/>
    </row>
    <row r="1679" spans="2:21" ht="22.5">
      <c r="B1679" s="1038"/>
      <c r="G1679" s="993"/>
      <c r="H1679" s="1100" t="s">
        <v>1319</v>
      </c>
      <c r="I1679" s="944" t="s">
        <v>3847</v>
      </c>
      <c r="J1679" s="946"/>
      <c r="U1679" s="1023"/>
    </row>
    <row r="1680" spans="2:21" ht="45">
      <c r="B1680" s="1038"/>
      <c r="G1680" s="1101"/>
      <c r="H1680" s="1100" t="s">
        <v>1320</v>
      </c>
      <c r="I1680" s="944" t="s">
        <v>3848</v>
      </c>
      <c r="J1680" s="946"/>
      <c r="U1680" s="1023"/>
    </row>
    <row r="1681" spans="2:21">
      <c r="B1681" s="1038"/>
      <c r="G1681" s="1098" t="s">
        <v>1323</v>
      </c>
      <c r="H1681" s="1099"/>
      <c r="I1681" s="943" t="s">
        <v>6801</v>
      </c>
      <c r="J1681" s="947"/>
      <c r="U1681" s="1023"/>
    </row>
    <row r="1682" spans="2:21" ht="22.5">
      <c r="B1682" s="1038"/>
      <c r="G1682" s="993"/>
      <c r="H1682" s="1100" t="s">
        <v>1319</v>
      </c>
      <c r="I1682" s="944" t="s">
        <v>3849</v>
      </c>
      <c r="J1682" s="946"/>
      <c r="U1682" s="1023"/>
    </row>
    <row r="1683" spans="2:21" ht="45">
      <c r="B1683" s="1064"/>
      <c r="C1683" s="1103"/>
      <c r="D1683" s="1103"/>
      <c r="E1683" s="1103"/>
      <c r="F1683" s="1103"/>
      <c r="G1683" s="1101"/>
      <c r="H1683" s="1100" t="s">
        <v>1320</v>
      </c>
      <c r="I1683" s="944" t="s">
        <v>3850</v>
      </c>
      <c r="J1683" s="946"/>
      <c r="U1683" s="1023"/>
    </row>
    <row r="1684" spans="2:21">
      <c r="B1684" s="1040" t="s">
        <v>1324</v>
      </c>
      <c r="C1684" s="1093"/>
      <c r="D1684" s="1093"/>
      <c r="E1684" s="1093"/>
      <c r="F1684" s="1093"/>
      <c r="G1684" s="1093"/>
      <c r="H1684" s="1093"/>
      <c r="I1684" s="936" t="s">
        <v>6801</v>
      </c>
      <c r="J1684" s="937"/>
      <c r="U1684" s="1023"/>
    </row>
    <row r="1685" spans="2:21" ht="112.5">
      <c r="B1685" s="1045"/>
      <c r="C1685" s="1091"/>
      <c r="D1685" s="1091"/>
      <c r="E1685" s="1091"/>
      <c r="F1685" s="1091"/>
      <c r="G1685" s="1091"/>
      <c r="H1685" s="1092"/>
      <c r="I1685" s="934" t="s">
        <v>3851</v>
      </c>
      <c r="J1685" s="935"/>
      <c r="U1685" s="1023"/>
    </row>
    <row r="1686" spans="2:21" ht="33.75">
      <c r="B1686" s="1037"/>
      <c r="C1686" s="1086"/>
      <c r="D1686" s="1086"/>
      <c r="E1686" s="1086"/>
      <c r="F1686" s="1086"/>
      <c r="G1686" s="1086"/>
      <c r="H1686" s="1087"/>
      <c r="I1686" s="928" t="s">
        <v>3852</v>
      </c>
      <c r="J1686" s="929"/>
      <c r="U1686" s="1023"/>
    </row>
    <row r="1687" spans="2:21" ht="45">
      <c r="B1687" s="1037"/>
      <c r="C1687" s="1086"/>
      <c r="D1687" s="1086"/>
      <c r="E1687" s="1086"/>
      <c r="F1687" s="1086"/>
      <c r="G1687" s="1086"/>
      <c r="H1687" s="1087"/>
      <c r="I1687" s="928" t="s">
        <v>3853</v>
      </c>
      <c r="J1687" s="929"/>
      <c r="U1687" s="1023"/>
    </row>
    <row r="1688" spans="2:21" ht="56.25">
      <c r="B1688" s="1037"/>
      <c r="C1688" s="1086"/>
      <c r="D1688" s="1086"/>
      <c r="E1688" s="1086"/>
      <c r="F1688" s="1086"/>
      <c r="G1688" s="1086"/>
      <c r="H1688" s="1087"/>
      <c r="I1688" s="928" t="s">
        <v>3854</v>
      </c>
      <c r="J1688" s="929"/>
      <c r="U1688" s="1023"/>
    </row>
    <row r="1689" spans="2:21" ht="67.5">
      <c r="B1689" s="1037"/>
      <c r="C1689" s="1086"/>
      <c r="D1689" s="1086"/>
      <c r="E1689" s="1086"/>
      <c r="F1689" s="1086"/>
      <c r="G1689" s="1086"/>
      <c r="H1689" s="1087"/>
      <c r="I1689" s="928" t="s">
        <v>3855</v>
      </c>
      <c r="J1689" s="929"/>
      <c r="U1689" s="1023"/>
    </row>
    <row r="1690" spans="2:21" ht="33.75">
      <c r="B1690" s="1037"/>
      <c r="C1690" s="1086"/>
      <c r="D1690" s="1086"/>
      <c r="E1690" s="1086"/>
      <c r="F1690" s="1086"/>
      <c r="G1690" s="1086"/>
      <c r="H1690" s="1087"/>
      <c r="I1690" s="928" t="s">
        <v>3856</v>
      </c>
      <c r="J1690" s="929"/>
      <c r="U1690" s="1023"/>
    </row>
    <row r="1691" spans="2:21" ht="45">
      <c r="B1691" s="1037"/>
      <c r="C1691" s="1086"/>
      <c r="D1691" s="1086"/>
      <c r="E1691" s="1086"/>
      <c r="F1691" s="1086"/>
      <c r="G1691" s="1086"/>
      <c r="H1691" s="1087"/>
      <c r="I1691" s="928" t="s">
        <v>3857</v>
      </c>
      <c r="J1691" s="929"/>
      <c r="U1691" s="1023"/>
    </row>
    <row r="1692" spans="2:21" ht="45">
      <c r="B1692" s="1037"/>
      <c r="C1692" s="1086"/>
      <c r="D1692" s="1086"/>
      <c r="E1692" s="1086"/>
      <c r="F1692" s="1086"/>
      <c r="G1692" s="1086"/>
      <c r="H1692" s="1087"/>
      <c r="I1692" s="928" t="s">
        <v>3858</v>
      </c>
      <c r="J1692" s="929"/>
      <c r="U1692" s="1023"/>
    </row>
    <row r="1693" spans="2:21" ht="45">
      <c r="B1693" s="1037"/>
      <c r="C1693" s="1086"/>
      <c r="D1693" s="1086"/>
      <c r="E1693" s="1086"/>
      <c r="F1693" s="1086"/>
      <c r="G1693" s="1086"/>
      <c r="H1693" s="1087"/>
      <c r="I1693" s="928" t="s">
        <v>3859</v>
      </c>
      <c r="J1693" s="929"/>
      <c r="U1693" s="1023"/>
    </row>
    <row r="1694" spans="2:21">
      <c r="B1694" s="1054"/>
      <c r="C1694" s="1088"/>
      <c r="D1694" s="1088"/>
      <c r="E1694" s="1088"/>
      <c r="F1694" s="1088"/>
      <c r="G1694" s="1088"/>
      <c r="H1694" s="1089"/>
      <c r="I1694" s="930" t="s">
        <v>6801</v>
      </c>
      <c r="J1694" s="931"/>
      <c r="U1694" s="1023"/>
    </row>
    <row r="1695" spans="2:21">
      <c r="B1695" s="1040" t="s">
        <v>1325</v>
      </c>
      <c r="C1695" s="1093"/>
      <c r="D1695" s="1093"/>
      <c r="E1695" s="1093"/>
      <c r="F1695" s="1093"/>
      <c r="G1695" s="1093"/>
      <c r="H1695" s="1093"/>
      <c r="I1695" s="936" t="s">
        <v>6801</v>
      </c>
      <c r="J1695" s="937"/>
      <c r="U1695" s="1023"/>
    </row>
    <row r="1696" spans="2:21" ht="135">
      <c r="B1696" s="1045"/>
      <c r="C1696" s="1091"/>
      <c r="D1696" s="1091"/>
      <c r="E1696" s="1091"/>
      <c r="F1696" s="1091"/>
      <c r="G1696" s="1091"/>
      <c r="H1696" s="1092"/>
      <c r="I1696" s="934" t="s">
        <v>3860</v>
      </c>
      <c r="J1696" s="935"/>
      <c r="U1696" s="1023"/>
    </row>
    <row r="1697" spans="2:21">
      <c r="B1697" s="1054"/>
      <c r="C1697" s="1088"/>
      <c r="D1697" s="1088"/>
      <c r="E1697" s="1088"/>
      <c r="F1697" s="1088"/>
      <c r="G1697" s="1088"/>
      <c r="H1697" s="1089"/>
      <c r="I1697" s="930" t="s">
        <v>6801</v>
      </c>
      <c r="J1697" s="931"/>
      <c r="U1697" s="1023"/>
    </row>
    <row r="1698" spans="2:21">
      <c r="B1698" s="1042" t="s">
        <v>1326</v>
      </c>
      <c r="C1698" s="1090"/>
      <c r="D1698" s="1090"/>
      <c r="E1698" s="1090"/>
      <c r="F1698" s="1090"/>
      <c r="G1698" s="1090"/>
      <c r="H1698" s="1090"/>
      <c r="I1698" s="932" t="s">
        <v>6801</v>
      </c>
      <c r="J1698" s="933"/>
      <c r="U1698" s="1023"/>
    </row>
    <row r="1699" spans="2:21" ht="78.75">
      <c r="B1699" s="1045"/>
      <c r="C1699" s="1091"/>
      <c r="D1699" s="1091"/>
      <c r="E1699" s="1091"/>
      <c r="F1699" s="1091"/>
      <c r="G1699" s="1091"/>
      <c r="H1699" s="1092"/>
      <c r="I1699" s="934" t="s">
        <v>3861</v>
      </c>
      <c r="J1699" s="935"/>
      <c r="U1699" s="1023"/>
    </row>
    <row r="1700" spans="2:21" ht="67.5">
      <c r="B1700" s="1037"/>
      <c r="C1700" s="1086"/>
      <c r="D1700" s="1086"/>
      <c r="E1700" s="1086"/>
      <c r="F1700" s="1086"/>
      <c r="G1700" s="1086"/>
      <c r="H1700" s="1087"/>
      <c r="I1700" s="928" t="s">
        <v>3862</v>
      </c>
      <c r="J1700" s="929"/>
      <c r="U1700" s="1023"/>
    </row>
    <row r="1701" spans="2:21" ht="67.5">
      <c r="B1701" s="1037"/>
      <c r="C1701" s="1086"/>
      <c r="D1701" s="1086"/>
      <c r="E1701" s="1086"/>
      <c r="F1701" s="1086"/>
      <c r="G1701" s="1086"/>
      <c r="H1701" s="1087"/>
      <c r="I1701" s="928" t="s">
        <v>3863</v>
      </c>
      <c r="J1701" s="929"/>
      <c r="U1701" s="1023"/>
    </row>
    <row r="1702" spans="2:21" ht="90">
      <c r="B1702" s="1037"/>
      <c r="C1702" s="1086"/>
      <c r="D1702" s="1086"/>
      <c r="E1702" s="1086"/>
      <c r="F1702" s="1086"/>
      <c r="G1702" s="1086"/>
      <c r="H1702" s="1087"/>
      <c r="I1702" s="928" t="s">
        <v>3864</v>
      </c>
      <c r="J1702" s="929"/>
      <c r="U1702" s="1023"/>
    </row>
    <row r="1703" spans="2:21" ht="112.5">
      <c r="B1703" s="1037"/>
      <c r="C1703" s="1086"/>
      <c r="D1703" s="1086"/>
      <c r="E1703" s="1086"/>
      <c r="F1703" s="1086"/>
      <c r="G1703" s="1086"/>
      <c r="H1703" s="1087"/>
      <c r="I1703" s="928" t="s">
        <v>3865</v>
      </c>
      <c r="J1703" s="929"/>
      <c r="U1703" s="1023"/>
    </row>
    <row r="1704" spans="2:21" ht="168.75">
      <c r="B1704" s="1037"/>
      <c r="C1704" s="1086"/>
      <c r="D1704" s="1086"/>
      <c r="E1704" s="1086"/>
      <c r="F1704" s="1086"/>
      <c r="G1704" s="1086"/>
      <c r="H1704" s="1087"/>
      <c r="I1704" s="928" t="s">
        <v>3866</v>
      </c>
      <c r="J1704" s="929"/>
      <c r="U1704" s="1023"/>
    </row>
    <row r="1705" spans="2:21" ht="67.5">
      <c r="B1705" s="1037"/>
      <c r="C1705" s="1086"/>
      <c r="D1705" s="1086"/>
      <c r="E1705" s="1086"/>
      <c r="F1705" s="1086"/>
      <c r="G1705" s="1086"/>
      <c r="H1705" s="1087"/>
      <c r="I1705" s="928" t="s">
        <v>3867</v>
      </c>
      <c r="J1705" s="929"/>
      <c r="U1705" s="1023"/>
    </row>
    <row r="1706" spans="2:21" ht="56.25">
      <c r="B1706" s="1037"/>
      <c r="C1706" s="1086"/>
      <c r="D1706" s="1086"/>
      <c r="E1706" s="1086"/>
      <c r="F1706" s="1086"/>
      <c r="G1706" s="1086"/>
      <c r="H1706" s="1087"/>
      <c r="I1706" s="928" t="s">
        <v>3868</v>
      </c>
      <c r="J1706" s="929"/>
      <c r="U1706" s="1023"/>
    </row>
    <row r="1707" spans="2:21" ht="78.75">
      <c r="B1707" s="1037"/>
      <c r="C1707" s="1086"/>
      <c r="D1707" s="1086"/>
      <c r="E1707" s="1086"/>
      <c r="F1707" s="1086"/>
      <c r="G1707" s="1086"/>
      <c r="H1707" s="1087"/>
      <c r="I1707" s="928" t="s">
        <v>3869</v>
      </c>
      <c r="J1707" s="929"/>
      <c r="U1707" s="1023"/>
    </row>
    <row r="1708" spans="2:21" ht="67.5">
      <c r="B1708" s="1037"/>
      <c r="C1708" s="1086"/>
      <c r="D1708" s="1086"/>
      <c r="E1708" s="1086"/>
      <c r="F1708" s="1086"/>
      <c r="G1708" s="1086"/>
      <c r="H1708" s="1087"/>
      <c r="I1708" s="928" t="s">
        <v>3870</v>
      </c>
      <c r="J1708" s="929"/>
      <c r="U1708" s="1023"/>
    </row>
    <row r="1709" spans="2:21" ht="33.75">
      <c r="B1709" s="1037"/>
      <c r="C1709" s="1086"/>
      <c r="D1709" s="1086"/>
      <c r="E1709" s="1086"/>
      <c r="F1709" s="1086"/>
      <c r="G1709" s="1086"/>
      <c r="H1709" s="1087"/>
      <c r="I1709" s="928" t="s">
        <v>3871</v>
      </c>
      <c r="J1709" s="929"/>
      <c r="U1709" s="1023"/>
    </row>
    <row r="1710" spans="2:21" ht="45">
      <c r="B1710" s="1037"/>
      <c r="C1710" s="1086"/>
      <c r="D1710" s="1086"/>
      <c r="E1710" s="1086"/>
      <c r="F1710" s="1086"/>
      <c r="G1710" s="1086"/>
      <c r="H1710" s="1087"/>
      <c r="I1710" s="928" t="s">
        <v>3872</v>
      </c>
      <c r="J1710" s="929"/>
      <c r="U1710" s="1023"/>
    </row>
    <row r="1711" spans="2:21" ht="33.75">
      <c r="B1711" s="1037"/>
      <c r="C1711" s="1086"/>
      <c r="D1711" s="1086"/>
      <c r="E1711" s="1086"/>
      <c r="F1711" s="1086"/>
      <c r="G1711" s="1086"/>
      <c r="H1711" s="1087"/>
      <c r="I1711" s="928" t="s">
        <v>3873</v>
      </c>
      <c r="J1711" s="929"/>
      <c r="U1711" s="1023"/>
    </row>
    <row r="1712" spans="2:21" ht="33.75">
      <c r="B1712" s="1037"/>
      <c r="C1712" s="1086"/>
      <c r="D1712" s="1086"/>
      <c r="E1712" s="1086"/>
      <c r="F1712" s="1086"/>
      <c r="G1712" s="1086"/>
      <c r="H1712" s="1087"/>
      <c r="I1712" s="928" t="s">
        <v>3874</v>
      </c>
      <c r="J1712" s="929"/>
      <c r="U1712" s="1023"/>
    </row>
    <row r="1713" spans="2:21" ht="45">
      <c r="B1713" s="1037"/>
      <c r="C1713" s="1086"/>
      <c r="D1713" s="1086"/>
      <c r="E1713" s="1086"/>
      <c r="F1713" s="1086"/>
      <c r="G1713" s="1086"/>
      <c r="H1713" s="1087"/>
      <c r="I1713" s="928" t="s">
        <v>3875</v>
      </c>
      <c r="J1713" s="929"/>
      <c r="U1713" s="1023"/>
    </row>
    <row r="1714" spans="2:21" ht="90">
      <c r="B1714" s="1037"/>
      <c r="C1714" s="1086"/>
      <c r="D1714" s="1086"/>
      <c r="E1714" s="1086"/>
      <c r="F1714" s="1086"/>
      <c r="G1714" s="1086"/>
      <c r="H1714" s="1087"/>
      <c r="I1714" s="928" t="s">
        <v>3876</v>
      </c>
      <c r="J1714" s="929"/>
      <c r="U1714" s="1023"/>
    </row>
    <row r="1715" spans="2:21" ht="180">
      <c r="B1715" s="1037"/>
      <c r="C1715" s="1086"/>
      <c r="D1715" s="1086"/>
      <c r="E1715" s="1086"/>
      <c r="F1715" s="1086"/>
      <c r="G1715" s="1086"/>
      <c r="H1715" s="1087"/>
      <c r="I1715" s="928" t="s">
        <v>3877</v>
      </c>
      <c r="J1715" s="929"/>
      <c r="U1715" s="1023"/>
    </row>
    <row r="1716" spans="2:21">
      <c r="B1716" s="1037"/>
      <c r="C1716" s="1086"/>
      <c r="D1716" s="1086"/>
      <c r="E1716" s="1086"/>
      <c r="F1716" s="1086"/>
      <c r="G1716" s="1086"/>
      <c r="H1716" s="1087"/>
      <c r="I1716" s="928" t="s">
        <v>6801</v>
      </c>
      <c r="J1716" s="929"/>
      <c r="U1716" s="1023"/>
    </row>
    <row r="1717" spans="2:21">
      <c r="B1717" s="1054"/>
      <c r="C1717" s="1088"/>
      <c r="D1717" s="1088"/>
      <c r="E1717" s="1088"/>
      <c r="F1717" s="1088"/>
      <c r="G1717" s="1027" t="s">
        <v>1327</v>
      </c>
      <c r="H1717" s="1089"/>
      <c r="I1717" s="930"/>
      <c r="J1717" s="931"/>
      <c r="U1717" s="1023"/>
    </row>
    <row r="1718" spans="2:21">
      <c r="B1718" s="1038"/>
      <c r="G1718" s="1128" t="s">
        <v>1328</v>
      </c>
      <c r="H1718" s="1069"/>
      <c r="I1718" s="940" t="s">
        <v>6801</v>
      </c>
      <c r="J1718" s="962"/>
      <c r="U1718" s="1023"/>
    </row>
    <row r="1719" spans="2:21">
      <c r="B1719" s="1038"/>
      <c r="G1719" s="1098" t="s">
        <v>1329</v>
      </c>
      <c r="H1719" s="1099"/>
      <c r="I1719" s="943" t="s">
        <v>6801</v>
      </c>
      <c r="J1719" s="963"/>
      <c r="U1719" s="1023"/>
    </row>
    <row r="1720" spans="2:21" ht="22.5">
      <c r="B1720" s="1038"/>
      <c r="G1720" s="993"/>
      <c r="H1720" s="1100" t="s">
        <v>1330</v>
      </c>
      <c r="I1720" s="944" t="s">
        <v>3878</v>
      </c>
      <c r="J1720" s="946"/>
      <c r="U1720" s="1023"/>
    </row>
    <row r="1721" spans="2:21" ht="33.75">
      <c r="B1721" s="1038"/>
      <c r="G1721" s="993"/>
      <c r="H1721" s="1100" t="s">
        <v>1331</v>
      </c>
      <c r="I1721" s="944" t="s">
        <v>3879</v>
      </c>
      <c r="J1721" s="946"/>
      <c r="U1721" s="1023"/>
    </row>
    <row r="1722" spans="2:21" ht="22.5">
      <c r="B1722" s="1038"/>
      <c r="G1722" s="993"/>
      <c r="H1722" s="1100" t="s">
        <v>1332</v>
      </c>
      <c r="I1722" s="944" t="s">
        <v>3880</v>
      </c>
      <c r="J1722" s="946"/>
      <c r="U1722" s="1023"/>
    </row>
    <row r="1723" spans="2:21" ht="33.75">
      <c r="B1723" s="1038"/>
      <c r="G1723" s="1101"/>
      <c r="H1723" s="1100" t="s">
        <v>1333</v>
      </c>
      <c r="I1723" s="944" t="s">
        <v>3881</v>
      </c>
      <c r="J1723" s="946"/>
      <c r="U1723" s="1023"/>
    </row>
    <row r="1724" spans="2:21">
      <c r="B1724" s="1038"/>
      <c r="G1724" s="1098" t="s">
        <v>1334</v>
      </c>
      <c r="H1724" s="1099"/>
      <c r="I1724" s="943" t="s">
        <v>6801</v>
      </c>
      <c r="J1724" s="963"/>
      <c r="U1724" s="1023"/>
    </row>
    <row r="1725" spans="2:21" ht="22.5">
      <c r="B1725" s="1038"/>
      <c r="G1725" s="993"/>
      <c r="H1725" s="1100" t="s">
        <v>1335</v>
      </c>
      <c r="I1725" s="944" t="s">
        <v>3882</v>
      </c>
      <c r="J1725" s="946"/>
      <c r="U1725" s="1023"/>
    </row>
    <row r="1726" spans="2:21" ht="33.75">
      <c r="B1726" s="1038"/>
      <c r="G1726" s="993"/>
      <c r="H1726" s="1100" t="s">
        <v>1336</v>
      </c>
      <c r="I1726" s="944" t="s">
        <v>3883</v>
      </c>
      <c r="J1726" s="946"/>
      <c r="U1726" s="1023"/>
    </row>
    <row r="1727" spans="2:21" ht="22.5">
      <c r="B1727" s="1038"/>
      <c r="G1727" s="993"/>
      <c r="H1727" s="1100" t="s">
        <v>1337</v>
      </c>
      <c r="I1727" s="944" t="s">
        <v>3884</v>
      </c>
      <c r="J1727" s="946"/>
      <c r="U1727" s="1023"/>
    </row>
    <row r="1728" spans="2:21" ht="22.5">
      <c r="B1728" s="1038"/>
      <c r="G1728" s="1101"/>
      <c r="H1728" s="1100" t="s">
        <v>1338</v>
      </c>
      <c r="I1728" s="944" t="s">
        <v>3885</v>
      </c>
      <c r="J1728" s="946"/>
      <c r="U1728" s="1023"/>
    </row>
    <row r="1729" spans="2:21">
      <c r="B1729" s="1038"/>
      <c r="G1729" s="1098" t="s">
        <v>1339</v>
      </c>
      <c r="H1729" s="1099"/>
      <c r="I1729" s="943" t="s">
        <v>6801</v>
      </c>
      <c r="J1729" s="963"/>
      <c r="U1729" s="1023"/>
    </row>
    <row r="1730" spans="2:21" ht="33.75">
      <c r="B1730" s="1038"/>
      <c r="G1730" s="993"/>
      <c r="H1730" s="1100" t="s">
        <v>1340</v>
      </c>
      <c r="I1730" s="944" t="s">
        <v>3886</v>
      </c>
      <c r="J1730" s="946"/>
      <c r="U1730" s="1023"/>
    </row>
    <row r="1731" spans="2:21" ht="33.75">
      <c r="B1731" s="1038"/>
      <c r="G1731" s="993"/>
      <c r="H1731" s="1100" t="s">
        <v>1341</v>
      </c>
      <c r="I1731" s="944" t="s">
        <v>3887</v>
      </c>
      <c r="J1731" s="946"/>
      <c r="U1731" s="1023"/>
    </row>
    <row r="1732" spans="2:21" ht="22.5">
      <c r="B1732" s="1064"/>
      <c r="C1732" s="1103"/>
      <c r="D1732" s="1103"/>
      <c r="E1732" s="1103"/>
      <c r="F1732" s="1103"/>
      <c r="G1732" s="1101"/>
      <c r="H1732" s="1100" t="s">
        <v>1342</v>
      </c>
      <c r="I1732" s="944" t="s">
        <v>3888</v>
      </c>
      <c r="J1732" s="946"/>
      <c r="U1732" s="1023"/>
    </row>
    <row r="1733" spans="2:21">
      <c r="B1733" s="1042" t="s">
        <v>1343</v>
      </c>
      <c r="C1733" s="1090"/>
      <c r="D1733" s="1090"/>
      <c r="E1733" s="1090"/>
      <c r="F1733" s="1090"/>
      <c r="G1733" s="1090"/>
      <c r="H1733" s="1090"/>
      <c r="I1733" s="932" t="s">
        <v>6801</v>
      </c>
      <c r="J1733" s="933"/>
      <c r="U1733" s="1023"/>
    </row>
    <row r="1734" spans="2:21" ht="33.75">
      <c r="B1734" s="1045"/>
      <c r="C1734" s="1091"/>
      <c r="D1734" s="1091"/>
      <c r="E1734" s="1091"/>
      <c r="F1734" s="1091"/>
      <c r="G1734" s="1091"/>
      <c r="H1734" s="1092"/>
      <c r="I1734" s="934" t="s">
        <v>3889</v>
      </c>
      <c r="J1734" s="935"/>
      <c r="U1734" s="1023"/>
    </row>
    <row r="1735" spans="2:21" ht="90">
      <c r="B1735" s="1037"/>
      <c r="C1735" s="1086"/>
      <c r="D1735" s="1086"/>
      <c r="E1735" s="1086"/>
      <c r="F1735" s="1086"/>
      <c r="G1735" s="1086"/>
      <c r="H1735" s="1087"/>
      <c r="I1735" s="928" t="s">
        <v>3890</v>
      </c>
      <c r="J1735" s="929"/>
      <c r="U1735" s="1023"/>
    </row>
    <row r="1736" spans="2:21" ht="112.5">
      <c r="B1736" s="1037"/>
      <c r="C1736" s="1086"/>
      <c r="D1736" s="1086"/>
      <c r="E1736" s="1086"/>
      <c r="F1736" s="1086"/>
      <c r="G1736" s="1086"/>
      <c r="H1736" s="1087"/>
      <c r="I1736" s="928" t="s">
        <v>3891</v>
      </c>
      <c r="J1736" s="929"/>
      <c r="U1736" s="1023"/>
    </row>
    <row r="1737" spans="2:21" ht="78.75">
      <c r="B1737" s="1037"/>
      <c r="C1737" s="1086"/>
      <c r="D1737" s="1086"/>
      <c r="E1737" s="1086"/>
      <c r="F1737" s="1086"/>
      <c r="G1737" s="1086"/>
      <c r="H1737" s="1087"/>
      <c r="I1737" s="928" t="s">
        <v>3892</v>
      </c>
      <c r="J1737" s="929"/>
      <c r="U1737" s="1023"/>
    </row>
    <row r="1738" spans="2:21" ht="90">
      <c r="B1738" s="1037"/>
      <c r="C1738" s="1086"/>
      <c r="D1738" s="1086"/>
      <c r="E1738" s="1086"/>
      <c r="F1738" s="1086"/>
      <c r="G1738" s="1086"/>
      <c r="H1738" s="1087"/>
      <c r="I1738" s="928" t="s">
        <v>3893</v>
      </c>
      <c r="J1738" s="929"/>
      <c r="U1738" s="1023"/>
    </row>
    <row r="1739" spans="2:21" ht="56.25">
      <c r="B1739" s="1037"/>
      <c r="C1739" s="1086"/>
      <c r="D1739" s="1086"/>
      <c r="E1739" s="1086"/>
      <c r="F1739" s="1086"/>
      <c r="G1739" s="1086"/>
      <c r="H1739" s="1087"/>
      <c r="I1739" s="928" t="s">
        <v>3894</v>
      </c>
      <c r="J1739" s="929"/>
      <c r="U1739" s="1023"/>
    </row>
    <row r="1740" spans="2:21" ht="101.25">
      <c r="B1740" s="1037"/>
      <c r="C1740" s="1086"/>
      <c r="D1740" s="1086"/>
      <c r="E1740" s="1086"/>
      <c r="F1740" s="1086"/>
      <c r="G1740" s="1086"/>
      <c r="H1740" s="1087"/>
      <c r="I1740" s="928" t="s">
        <v>3895</v>
      </c>
      <c r="J1740" s="929"/>
      <c r="U1740" s="1023"/>
    </row>
    <row r="1741" spans="2:21" ht="45">
      <c r="B1741" s="1037"/>
      <c r="C1741" s="1086"/>
      <c r="D1741" s="1086"/>
      <c r="E1741" s="1086"/>
      <c r="F1741" s="1086"/>
      <c r="G1741" s="1086"/>
      <c r="H1741" s="1087"/>
      <c r="I1741" s="928" t="s">
        <v>3896</v>
      </c>
      <c r="J1741" s="929"/>
      <c r="U1741" s="1023"/>
    </row>
    <row r="1742" spans="2:21" ht="67.5">
      <c r="B1742" s="1037"/>
      <c r="C1742" s="1086"/>
      <c r="D1742" s="1086"/>
      <c r="E1742" s="1086"/>
      <c r="F1742" s="1086"/>
      <c r="G1742" s="1086"/>
      <c r="H1742" s="1087"/>
      <c r="I1742" s="928" t="s">
        <v>3897</v>
      </c>
      <c r="J1742" s="929"/>
      <c r="U1742" s="1023"/>
    </row>
    <row r="1743" spans="2:21" ht="56.25">
      <c r="B1743" s="1037"/>
      <c r="C1743" s="1086"/>
      <c r="D1743" s="1086"/>
      <c r="E1743" s="1086"/>
      <c r="F1743" s="1086"/>
      <c r="G1743" s="1086"/>
      <c r="H1743" s="1087"/>
      <c r="I1743" s="928" t="s">
        <v>3898</v>
      </c>
      <c r="J1743" s="929"/>
      <c r="U1743" s="1023"/>
    </row>
    <row r="1744" spans="2:21" ht="45">
      <c r="B1744" s="1037"/>
      <c r="C1744" s="1086"/>
      <c r="D1744" s="1086"/>
      <c r="E1744" s="1086"/>
      <c r="F1744" s="1086"/>
      <c r="G1744" s="1086"/>
      <c r="H1744" s="1087"/>
      <c r="I1744" s="928" t="s">
        <v>3899</v>
      </c>
      <c r="J1744" s="929"/>
      <c r="U1744" s="1023"/>
    </row>
    <row r="1745" spans="2:21" ht="67.5">
      <c r="B1745" s="1037"/>
      <c r="C1745" s="1086"/>
      <c r="D1745" s="1086"/>
      <c r="E1745" s="1086"/>
      <c r="F1745" s="1086"/>
      <c r="G1745" s="1086"/>
      <c r="H1745" s="1087"/>
      <c r="I1745" s="928" t="s">
        <v>3900</v>
      </c>
      <c r="J1745" s="929"/>
      <c r="U1745" s="1023"/>
    </row>
    <row r="1746" spans="2:21" ht="90">
      <c r="B1746" s="1037"/>
      <c r="C1746" s="1086"/>
      <c r="D1746" s="1086"/>
      <c r="E1746" s="1086"/>
      <c r="F1746" s="1086"/>
      <c r="G1746" s="1086"/>
      <c r="H1746" s="1087"/>
      <c r="I1746" s="928" t="s">
        <v>3901</v>
      </c>
      <c r="J1746" s="929"/>
      <c r="U1746" s="1023"/>
    </row>
    <row r="1747" spans="2:21" ht="45">
      <c r="B1747" s="1037"/>
      <c r="C1747" s="1086"/>
      <c r="D1747" s="1086"/>
      <c r="E1747" s="1086"/>
      <c r="F1747" s="1086"/>
      <c r="G1747" s="1086"/>
      <c r="H1747" s="1087"/>
      <c r="I1747" s="928" t="s">
        <v>3902</v>
      </c>
      <c r="J1747" s="929"/>
      <c r="U1747" s="1023"/>
    </row>
    <row r="1748" spans="2:21">
      <c r="B1748" s="1037"/>
      <c r="C1748" s="1086"/>
      <c r="D1748" s="1086"/>
      <c r="E1748" s="1086"/>
      <c r="F1748" s="1086"/>
      <c r="G1748" s="1086"/>
      <c r="H1748" s="1087"/>
      <c r="I1748" s="928" t="s">
        <v>6801</v>
      </c>
      <c r="J1748" s="929"/>
      <c r="U1748" s="1023"/>
    </row>
    <row r="1749" spans="2:21">
      <c r="B1749" s="1054"/>
      <c r="C1749" s="1088"/>
      <c r="D1749" s="1088"/>
      <c r="E1749" s="1088"/>
      <c r="F1749" s="1088"/>
      <c r="G1749" s="1027" t="s">
        <v>1344</v>
      </c>
      <c r="H1749" s="1089"/>
      <c r="I1749" s="930"/>
      <c r="J1749" s="931"/>
      <c r="U1749" s="1023"/>
    </row>
    <row r="1750" spans="2:21">
      <c r="B1750" s="1038"/>
      <c r="G1750" s="1128" t="s">
        <v>1345</v>
      </c>
      <c r="H1750" s="1069"/>
      <c r="I1750" s="940" t="s">
        <v>6801</v>
      </c>
      <c r="J1750" s="941"/>
      <c r="U1750" s="1023"/>
    </row>
    <row r="1751" spans="2:21">
      <c r="B1751" s="1038"/>
      <c r="G1751" s="1098" t="s">
        <v>1346</v>
      </c>
      <c r="H1751" s="1099"/>
      <c r="I1751" s="943" t="s">
        <v>6801</v>
      </c>
      <c r="J1751" s="963"/>
      <c r="U1751" s="1023"/>
    </row>
    <row r="1752" spans="2:21" ht="22.5">
      <c r="B1752" s="1038"/>
      <c r="G1752" s="993"/>
      <c r="H1752" s="1100" t="s">
        <v>1347</v>
      </c>
      <c r="I1752" s="944" t="s">
        <v>3903</v>
      </c>
      <c r="J1752" s="946"/>
      <c r="U1752" s="1023"/>
    </row>
    <row r="1753" spans="2:21" ht="33.75">
      <c r="B1753" s="1038"/>
      <c r="G1753" s="1101"/>
      <c r="H1753" s="1100" t="s">
        <v>1348</v>
      </c>
      <c r="I1753" s="944" t="s">
        <v>3904</v>
      </c>
      <c r="J1753" s="946"/>
      <c r="U1753" s="1023"/>
    </row>
    <row r="1754" spans="2:21">
      <c r="B1754" s="1038"/>
      <c r="G1754" s="1098" t="s">
        <v>1349</v>
      </c>
      <c r="H1754" s="1099"/>
      <c r="I1754" s="943" t="s">
        <v>6801</v>
      </c>
      <c r="J1754" s="963"/>
      <c r="U1754" s="1023"/>
    </row>
    <row r="1755" spans="2:21" ht="22.5">
      <c r="B1755" s="1038"/>
      <c r="G1755" s="993"/>
      <c r="H1755" s="1100" t="s">
        <v>1347</v>
      </c>
      <c r="I1755" s="944" t="s">
        <v>3905</v>
      </c>
      <c r="J1755" s="946"/>
      <c r="U1755" s="1023"/>
    </row>
    <row r="1756" spans="2:21" ht="56.25">
      <c r="B1756" s="1038"/>
      <c r="G1756" s="1101"/>
      <c r="H1756" s="1100" t="s">
        <v>1348</v>
      </c>
      <c r="I1756" s="944" t="s">
        <v>3906</v>
      </c>
      <c r="J1756" s="946"/>
      <c r="U1756" s="1023"/>
    </row>
    <row r="1757" spans="2:21">
      <c r="B1757" s="1038"/>
      <c r="G1757" s="1098" t="s">
        <v>1350</v>
      </c>
      <c r="H1757" s="1099"/>
      <c r="I1757" s="943" t="s">
        <v>6801</v>
      </c>
      <c r="J1757" s="963"/>
      <c r="U1757" s="1023"/>
    </row>
    <row r="1758" spans="2:21" ht="22.5">
      <c r="B1758" s="1038"/>
      <c r="G1758" s="993"/>
      <c r="H1758" s="1100" t="s">
        <v>1347</v>
      </c>
      <c r="I1758" s="944" t="s">
        <v>3905</v>
      </c>
      <c r="J1758" s="946"/>
      <c r="U1758" s="1023"/>
    </row>
    <row r="1759" spans="2:21" ht="33.75">
      <c r="B1759" s="1064"/>
      <c r="C1759" s="1103"/>
      <c r="D1759" s="1103"/>
      <c r="E1759" s="1103"/>
      <c r="F1759" s="1103"/>
      <c r="G1759" s="1101"/>
      <c r="H1759" s="1100" t="s">
        <v>1348</v>
      </c>
      <c r="I1759" s="944" t="s">
        <v>3907</v>
      </c>
      <c r="J1759" s="946"/>
      <c r="U1759" s="1023"/>
    </row>
    <row r="1760" spans="2:21">
      <c r="B1760" s="1040" t="s">
        <v>1351</v>
      </c>
      <c r="C1760" s="1093"/>
      <c r="D1760" s="1093"/>
      <c r="E1760" s="1093"/>
      <c r="F1760" s="1093"/>
      <c r="G1760" s="1093"/>
      <c r="H1760" s="1093"/>
      <c r="I1760" s="936" t="s">
        <v>6801</v>
      </c>
      <c r="J1760" s="937"/>
      <c r="U1760" s="1023"/>
    </row>
    <row r="1761" spans="2:21" ht="78.75">
      <c r="B1761" s="1045"/>
      <c r="C1761" s="1091"/>
      <c r="D1761" s="1091"/>
      <c r="E1761" s="1091"/>
      <c r="F1761" s="1091"/>
      <c r="G1761" s="1091"/>
      <c r="H1761" s="1092"/>
      <c r="I1761" s="934" t="s">
        <v>3908</v>
      </c>
      <c r="J1761" s="935"/>
      <c r="U1761" s="1023"/>
    </row>
    <row r="1762" spans="2:21" ht="56.25">
      <c r="B1762" s="1037"/>
      <c r="C1762" s="1086"/>
      <c r="D1762" s="1086"/>
      <c r="E1762" s="1086"/>
      <c r="F1762" s="1086"/>
      <c r="G1762" s="1086"/>
      <c r="H1762" s="1087"/>
      <c r="I1762" s="928" t="s">
        <v>3909</v>
      </c>
      <c r="J1762" s="929"/>
      <c r="U1762" s="1023"/>
    </row>
    <row r="1763" spans="2:21" ht="123.75">
      <c r="B1763" s="1037"/>
      <c r="C1763" s="1086"/>
      <c r="D1763" s="1086"/>
      <c r="E1763" s="1086"/>
      <c r="F1763" s="1086"/>
      <c r="G1763" s="1086"/>
      <c r="H1763" s="1087"/>
      <c r="I1763" s="928" t="s">
        <v>3910</v>
      </c>
      <c r="J1763" s="929"/>
      <c r="U1763" s="1023"/>
    </row>
    <row r="1764" spans="2:21" ht="101.25">
      <c r="B1764" s="1037"/>
      <c r="C1764" s="1086"/>
      <c r="D1764" s="1086"/>
      <c r="E1764" s="1086"/>
      <c r="F1764" s="1086"/>
      <c r="G1764" s="1086"/>
      <c r="H1764" s="1087"/>
      <c r="I1764" s="928" t="s">
        <v>3911</v>
      </c>
      <c r="J1764" s="929"/>
      <c r="U1764" s="1023"/>
    </row>
    <row r="1765" spans="2:21" ht="45">
      <c r="B1765" s="1037"/>
      <c r="C1765" s="1086"/>
      <c r="D1765" s="1086"/>
      <c r="E1765" s="1086"/>
      <c r="F1765" s="1086"/>
      <c r="G1765" s="1086"/>
      <c r="H1765" s="1087"/>
      <c r="I1765" s="928" t="s">
        <v>3912</v>
      </c>
      <c r="J1765" s="929"/>
      <c r="U1765" s="1023"/>
    </row>
    <row r="1766" spans="2:21" ht="56.25">
      <c r="B1766" s="1037"/>
      <c r="C1766" s="1086"/>
      <c r="D1766" s="1086"/>
      <c r="E1766" s="1086"/>
      <c r="F1766" s="1086"/>
      <c r="G1766" s="1086"/>
      <c r="H1766" s="1087"/>
      <c r="I1766" s="928" t="s">
        <v>3913</v>
      </c>
      <c r="J1766" s="929"/>
      <c r="U1766" s="1023"/>
    </row>
    <row r="1767" spans="2:21" ht="45">
      <c r="B1767" s="1037"/>
      <c r="C1767" s="1086"/>
      <c r="D1767" s="1086"/>
      <c r="E1767" s="1086"/>
      <c r="F1767" s="1086"/>
      <c r="G1767" s="1086"/>
      <c r="H1767" s="1087"/>
      <c r="I1767" s="928" t="s">
        <v>3914</v>
      </c>
      <c r="J1767" s="929"/>
      <c r="U1767" s="1023"/>
    </row>
    <row r="1768" spans="2:21" ht="56.25">
      <c r="B1768" s="1037"/>
      <c r="C1768" s="1086"/>
      <c r="D1768" s="1086"/>
      <c r="E1768" s="1086"/>
      <c r="F1768" s="1086"/>
      <c r="G1768" s="1086"/>
      <c r="H1768" s="1087"/>
      <c r="I1768" s="928" t="s">
        <v>3915</v>
      </c>
      <c r="J1768" s="929"/>
      <c r="U1768" s="1023"/>
    </row>
    <row r="1769" spans="2:21" ht="45">
      <c r="B1769" s="1037"/>
      <c r="C1769" s="1086"/>
      <c r="D1769" s="1086"/>
      <c r="E1769" s="1086"/>
      <c r="F1769" s="1086"/>
      <c r="G1769" s="1086"/>
      <c r="H1769" s="1087"/>
      <c r="I1769" s="928" t="s">
        <v>3916</v>
      </c>
      <c r="J1769" s="929"/>
      <c r="U1769" s="1023"/>
    </row>
    <row r="1770" spans="2:21" ht="56.25">
      <c r="B1770" s="1037"/>
      <c r="C1770" s="1086"/>
      <c r="D1770" s="1086"/>
      <c r="E1770" s="1086"/>
      <c r="F1770" s="1086"/>
      <c r="G1770" s="1086"/>
      <c r="H1770" s="1087"/>
      <c r="I1770" s="928" t="s">
        <v>3917</v>
      </c>
      <c r="J1770" s="929"/>
      <c r="U1770" s="1023"/>
    </row>
    <row r="1771" spans="2:21">
      <c r="B1771" s="1054"/>
      <c r="C1771" s="1088"/>
      <c r="D1771" s="1088"/>
      <c r="E1771" s="1088"/>
      <c r="F1771" s="1088"/>
      <c r="G1771" s="1088"/>
      <c r="H1771" s="1089"/>
      <c r="I1771" s="930" t="s">
        <v>6801</v>
      </c>
      <c r="J1771" s="931"/>
      <c r="U1771" s="1023"/>
    </row>
    <row r="1772" spans="2:21">
      <c r="B1772" s="1040" t="s">
        <v>1352</v>
      </c>
      <c r="C1772" s="1093"/>
      <c r="D1772" s="1093"/>
      <c r="E1772" s="1093"/>
      <c r="F1772" s="1093"/>
      <c r="G1772" s="1093"/>
      <c r="H1772" s="1093"/>
      <c r="I1772" s="936" t="s">
        <v>6801</v>
      </c>
      <c r="J1772" s="937"/>
      <c r="U1772" s="1023"/>
    </row>
    <row r="1773" spans="2:21" ht="78.75">
      <c r="B1773" s="1045"/>
      <c r="C1773" s="1091"/>
      <c r="D1773" s="1091"/>
      <c r="E1773" s="1091"/>
      <c r="F1773" s="1091"/>
      <c r="G1773" s="1091"/>
      <c r="H1773" s="1092"/>
      <c r="I1773" s="934" t="s">
        <v>3918</v>
      </c>
      <c r="J1773" s="935"/>
      <c r="U1773" s="1023"/>
    </row>
    <row r="1774" spans="2:21" ht="45">
      <c r="B1774" s="1037"/>
      <c r="C1774" s="1086"/>
      <c r="D1774" s="1086"/>
      <c r="E1774" s="1086"/>
      <c r="F1774" s="1086"/>
      <c r="G1774" s="1086"/>
      <c r="H1774" s="1087"/>
      <c r="I1774" s="928" t="s">
        <v>3919</v>
      </c>
      <c r="J1774" s="929"/>
      <c r="U1774" s="1023"/>
    </row>
    <row r="1775" spans="2:21">
      <c r="B1775" s="1037"/>
      <c r="C1775" s="1086"/>
      <c r="D1775" s="1086" t="s">
        <v>1353</v>
      </c>
      <c r="E1775" s="1086"/>
      <c r="F1775" s="1086"/>
      <c r="G1775" s="1086"/>
      <c r="H1775" s="1087"/>
      <c r="I1775" s="928"/>
      <c r="J1775" s="929"/>
      <c r="U1775" s="1023"/>
    </row>
    <row r="1776" spans="2:21" ht="22.5">
      <c r="B1776" s="1037"/>
      <c r="C1776" s="1086"/>
      <c r="D1776" s="1086"/>
      <c r="E1776" s="1086"/>
      <c r="F1776" s="1086"/>
      <c r="G1776" s="1086"/>
      <c r="H1776" s="1087"/>
      <c r="I1776" s="928" t="s">
        <v>3920</v>
      </c>
      <c r="J1776" s="929"/>
      <c r="U1776" s="1023"/>
    </row>
    <row r="1777" spans="2:21">
      <c r="B1777" s="1037"/>
      <c r="C1777" s="1086"/>
      <c r="D1777" s="1086" t="s">
        <v>1354</v>
      </c>
      <c r="E1777" s="1086"/>
      <c r="F1777" s="1086"/>
      <c r="G1777" s="1086"/>
      <c r="H1777" s="1087"/>
      <c r="I1777" s="928" t="s">
        <v>6801</v>
      </c>
      <c r="J1777" s="929"/>
      <c r="U1777" s="1023"/>
    </row>
    <row r="1778" spans="2:21" ht="33.75">
      <c r="B1778" s="1037"/>
      <c r="C1778" s="1086"/>
      <c r="D1778" s="1086"/>
      <c r="E1778" s="1086"/>
      <c r="F1778" s="1086"/>
      <c r="G1778" s="1086"/>
      <c r="H1778" s="1087"/>
      <c r="I1778" s="928" t="s">
        <v>3921</v>
      </c>
      <c r="J1778" s="929"/>
      <c r="U1778" s="1023"/>
    </row>
    <row r="1779" spans="2:21" ht="33.75">
      <c r="B1779" s="1037"/>
      <c r="C1779" s="1086"/>
      <c r="D1779" s="1086"/>
      <c r="E1779" s="1086"/>
      <c r="F1779" s="1086"/>
      <c r="G1779" s="1086"/>
      <c r="H1779" s="1087"/>
      <c r="I1779" s="928" t="s">
        <v>3922</v>
      </c>
      <c r="J1779" s="929"/>
      <c r="U1779" s="1023"/>
    </row>
    <row r="1780" spans="2:21" ht="33.75">
      <c r="B1780" s="1037"/>
      <c r="C1780" s="1086"/>
      <c r="D1780" s="1086"/>
      <c r="E1780" s="1086"/>
      <c r="F1780" s="1086"/>
      <c r="G1780" s="1086"/>
      <c r="H1780" s="1087"/>
      <c r="I1780" s="928" t="s">
        <v>3923</v>
      </c>
      <c r="J1780" s="929"/>
      <c r="U1780" s="1023"/>
    </row>
    <row r="1781" spans="2:21" ht="33.75">
      <c r="B1781" s="1037"/>
      <c r="C1781" s="1086"/>
      <c r="D1781" s="1086"/>
      <c r="E1781" s="1086"/>
      <c r="F1781" s="1086"/>
      <c r="G1781" s="1086"/>
      <c r="H1781" s="1087"/>
      <c r="I1781" s="928" t="s">
        <v>3924</v>
      </c>
      <c r="J1781" s="929"/>
      <c r="U1781" s="1023"/>
    </row>
    <row r="1782" spans="2:21">
      <c r="B1782" s="1037"/>
      <c r="C1782" s="1086"/>
      <c r="D1782" s="1086" t="s">
        <v>1355</v>
      </c>
      <c r="E1782" s="1086"/>
      <c r="F1782" s="1086"/>
      <c r="G1782" s="1086"/>
      <c r="H1782" s="1087"/>
      <c r="I1782" s="928"/>
      <c r="J1782" s="929"/>
      <c r="U1782" s="1023"/>
    </row>
    <row r="1783" spans="2:21">
      <c r="B1783" s="1037"/>
      <c r="C1783" s="1086"/>
      <c r="D1783" s="1086"/>
      <c r="E1783" s="1086" t="s">
        <v>1356</v>
      </c>
      <c r="F1783" s="1086"/>
      <c r="G1783" s="1086"/>
      <c r="H1783" s="1087"/>
      <c r="I1783" s="928" t="s">
        <v>6801</v>
      </c>
      <c r="J1783" s="929"/>
      <c r="U1783" s="1023"/>
    </row>
    <row r="1784" spans="2:21" ht="33.75">
      <c r="B1784" s="1037"/>
      <c r="C1784" s="1086"/>
      <c r="D1784" s="1086"/>
      <c r="E1784" s="1086"/>
      <c r="F1784" s="1086"/>
      <c r="G1784" s="1086"/>
      <c r="H1784" s="1087"/>
      <c r="I1784" s="928" t="s">
        <v>3925</v>
      </c>
      <c r="J1784" s="929"/>
      <c r="U1784" s="1023"/>
    </row>
    <row r="1785" spans="2:21" ht="45">
      <c r="B1785" s="1037"/>
      <c r="C1785" s="1086"/>
      <c r="D1785" s="1086"/>
      <c r="E1785" s="1086"/>
      <c r="F1785" s="1086"/>
      <c r="G1785" s="1086"/>
      <c r="H1785" s="1087"/>
      <c r="I1785" s="928" t="s">
        <v>3926</v>
      </c>
      <c r="J1785" s="929"/>
      <c r="U1785" s="1023"/>
    </row>
    <row r="1786" spans="2:21" ht="33.75">
      <c r="B1786" s="1037"/>
      <c r="C1786" s="1086"/>
      <c r="D1786" s="1086"/>
      <c r="E1786" s="1086"/>
      <c r="F1786" s="1086"/>
      <c r="G1786" s="1086"/>
      <c r="H1786" s="1087"/>
      <c r="I1786" s="928" t="s">
        <v>3927</v>
      </c>
      <c r="J1786" s="929"/>
      <c r="U1786" s="1023"/>
    </row>
    <row r="1787" spans="2:21" ht="33.75">
      <c r="B1787" s="1037"/>
      <c r="C1787" s="1086"/>
      <c r="D1787" s="1086"/>
      <c r="E1787" s="1086"/>
      <c r="F1787" s="1086"/>
      <c r="G1787" s="1086"/>
      <c r="H1787" s="1087"/>
      <c r="I1787" s="928" t="s">
        <v>3928</v>
      </c>
      <c r="J1787" s="929"/>
      <c r="U1787" s="1023"/>
    </row>
    <row r="1788" spans="2:21" ht="33.75">
      <c r="B1788" s="1037"/>
      <c r="C1788" s="1086"/>
      <c r="D1788" s="1086"/>
      <c r="E1788" s="1086"/>
      <c r="F1788" s="1086"/>
      <c r="G1788" s="1086"/>
      <c r="H1788" s="1087"/>
      <c r="I1788" s="928" t="s">
        <v>3929</v>
      </c>
      <c r="J1788" s="929"/>
      <c r="U1788" s="1023"/>
    </row>
    <row r="1789" spans="2:21" ht="33.75">
      <c r="B1789" s="1037"/>
      <c r="C1789" s="1086"/>
      <c r="D1789" s="1086"/>
      <c r="E1789" s="1086"/>
      <c r="F1789" s="1086"/>
      <c r="G1789" s="1086"/>
      <c r="H1789" s="1087"/>
      <c r="I1789" s="928" t="s">
        <v>3930</v>
      </c>
      <c r="J1789" s="929"/>
      <c r="U1789" s="1023"/>
    </row>
    <row r="1790" spans="2:21" ht="45">
      <c r="B1790" s="1037"/>
      <c r="C1790" s="1086"/>
      <c r="D1790" s="1086"/>
      <c r="E1790" s="1086"/>
      <c r="F1790" s="1086"/>
      <c r="G1790" s="1086"/>
      <c r="H1790" s="1087"/>
      <c r="I1790" s="928" t="s">
        <v>3931</v>
      </c>
      <c r="J1790" s="929"/>
      <c r="U1790" s="1023"/>
    </row>
    <row r="1791" spans="2:21">
      <c r="B1791" s="1037"/>
      <c r="C1791" s="1086"/>
      <c r="D1791" s="1086"/>
      <c r="E1791" s="1086" t="s">
        <v>1357</v>
      </c>
      <c r="F1791" s="1086"/>
      <c r="G1791" s="1086"/>
      <c r="H1791" s="1087"/>
      <c r="I1791" s="928" t="s">
        <v>6801</v>
      </c>
      <c r="J1791" s="929"/>
      <c r="U1791" s="1023"/>
    </row>
    <row r="1792" spans="2:21" ht="33.75">
      <c r="B1792" s="1037"/>
      <c r="C1792" s="1086"/>
      <c r="D1792" s="1086"/>
      <c r="E1792" s="1086"/>
      <c r="F1792" s="1086"/>
      <c r="G1792" s="1086"/>
      <c r="H1792" s="1087"/>
      <c r="I1792" s="928" t="s">
        <v>3932</v>
      </c>
      <c r="J1792" s="929"/>
      <c r="U1792" s="1023"/>
    </row>
    <row r="1793" spans="2:21" ht="22.5">
      <c r="B1793" s="1037"/>
      <c r="C1793" s="1086"/>
      <c r="D1793" s="1086"/>
      <c r="E1793" s="1086"/>
      <c r="F1793" s="1086"/>
      <c r="G1793" s="1086"/>
      <c r="H1793" s="1087"/>
      <c r="I1793" s="928" t="s">
        <v>3933</v>
      </c>
      <c r="J1793" s="929"/>
      <c r="U1793" s="1023"/>
    </row>
    <row r="1794" spans="2:21" ht="45">
      <c r="B1794" s="1037"/>
      <c r="C1794" s="1086"/>
      <c r="D1794" s="1086"/>
      <c r="E1794" s="1086"/>
      <c r="F1794" s="1086"/>
      <c r="G1794" s="1086"/>
      <c r="H1794" s="1087"/>
      <c r="I1794" s="928" t="s">
        <v>3934</v>
      </c>
      <c r="J1794" s="929"/>
      <c r="U1794" s="1023"/>
    </row>
    <row r="1795" spans="2:21" ht="45">
      <c r="B1795" s="1037"/>
      <c r="C1795" s="1086"/>
      <c r="D1795" s="1086"/>
      <c r="E1795" s="1086"/>
      <c r="F1795" s="1086"/>
      <c r="G1795" s="1086"/>
      <c r="H1795" s="1087"/>
      <c r="I1795" s="928" t="s">
        <v>3935</v>
      </c>
      <c r="J1795" s="929"/>
      <c r="U1795" s="1023"/>
    </row>
    <row r="1796" spans="2:21">
      <c r="B1796" s="1037"/>
      <c r="C1796" s="1086"/>
      <c r="D1796" s="1086"/>
      <c r="E1796" s="1086" t="s">
        <v>1358</v>
      </c>
      <c r="F1796" s="1086"/>
      <c r="G1796" s="1086"/>
      <c r="H1796" s="1087"/>
      <c r="I1796" s="928" t="s">
        <v>6801</v>
      </c>
      <c r="J1796" s="929"/>
      <c r="U1796" s="1023"/>
    </row>
    <row r="1797" spans="2:21" ht="45">
      <c r="B1797" s="1037"/>
      <c r="C1797" s="1086"/>
      <c r="D1797" s="1086"/>
      <c r="E1797" s="1086"/>
      <c r="F1797" s="1086"/>
      <c r="G1797" s="1086"/>
      <c r="H1797" s="1087"/>
      <c r="I1797" s="928" t="s">
        <v>3936</v>
      </c>
      <c r="J1797" s="929"/>
      <c r="U1797" s="1023"/>
    </row>
    <row r="1798" spans="2:21" ht="45">
      <c r="B1798" s="1037"/>
      <c r="C1798" s="1086"/>
      <c r="D1798" s="1086"/>
      <c r="E1798" s="1086"/>
      <c r="F1798" s="1086"/>
      <c r="G1798" s="1086"/>
      <c r="H1798" s="1087"/>
      <c r="I1798" s="928" t="s">
        <v>3937</v>
      </c>
      <c r="J1798" s="929"/>
      <c r="U1798" s="1023"/>
    </row>
    <row r="1799" spans="2:21">
      <c r="B1799" s="1037"/>
      <c r="C1799" s="1086"/>
      <c r="D1799" s="1086"/>
      <c r="E1799" s="1086" t="s">
        <v>1359</v>
      </c>
      <c r="F1799" s="1086"/>
      <c r="G1799" s="1086"/>
      <c r="H1799" s="1087"/>
      <c r="I1799" s="928" t="s">
        <v>6801</v>
      </c>
      <c r="J1799" s="929"/>
      <c r="U1799" s="1023"/>
    </row>
    <row r="1800" spans="2:21" ht="33.75">
      <c r="B1800" s="1037"/>
      <c r="C1800" s="1086"/>
      <c r="D1800" s="1086"/>
      <c r="E1800" s="1086"/>
      <c r="F1800" s="1086"/>
      <c r="G1800" s="1086"/>
      <c r="H1800" s="1087"/>
      <c r="I1800" s="928" t="s">
        <v>3938</v>
      </c>
      <c r="J1800" s="929"/>
      <c r="U1800" s="1023"/>
    </row>
    <row r="1801" spans="2:21" ht="33.75">
      <c r="B1801" s="1037"/>
      <c r="C1801" s="1086"/>
      <c r="D1801" s="1086"/>
      <c r="E1801" s="1086"/>
      <c r="F1801" s="1086"/>
      <c r="G1801" s="1086"/>
      <c r="H1801" s="1087"/>
      <c r="I1801" s="928" t="s">
        <v>3939</v>
      </c>
      <c r="J1801" s="929"/>
      <c r="U1801" s="1023"/>
    </row>
    <row r="1802" spans="2:21" ht="33.75">
      <c r="B1802" s="1037"/>
      <c r="C1802" s="1086"/>
      <c r="D1802" s="1086"/>
      <c r="E1802" s="1086"/>
      <c r="F1802" s="1086"/>
      <c r="G1802" s="1086"/>
      <c r="H1802" s="1087"/>
      <c r="I1802" s="928" t="s">
        <v>3940</v>
      </c>
      <c r="J1802" s="929"/>
      <c r="U1802" s="1023"/>
    </row>
    <row r="1803" spans="2:21" ht="22.5">
      <c r="B1803" s="1037"/>
      <c r="C1803" s="1086"/>
      <c r="D1803" s="1086"/>
      <c r="E1803" s="1086"/>
      <c r="F1803" s="1086"/>
      <c r="G1803" s="1086"/>
      <c r="H1803" s="1087"/>
      <c r="I1803" s="928" t="s">
        <v>3941</v>
      </c>
      <c r="J1803" s="929"/>
      <c r="U1803" s="1023"/>
    </row>
    <row r="1804" spans="2:21">
      <c r="B1804" s="1037"/>
      <c r="C1804" s="1086"/>
      <c r="D1804" s="1086"/>
      <c r="E1804" s="1086" t="s">
        <v>1360</v>
      </c>
      <c r="F1804" s="1086"/>
      <c r="G1804" s="1086"/>
      <c r="H1804" s="1087"/>
      <c r="I1804" s="928" t="s">
        <v>6801</v>
      </c>
      <c r="J1804" s="929"/>
      <c r="U1804" s="1023"/>
    </row>
    <row r="1805" spans="2:21" ht="33.75">
      <c r="B1805" s="1037"/>
      <c r="C1805" s="1086"/>
      <c r="D1805" s="1086"/>
      <c r="E1805" s="1086"/>
      <c r="F1805" s="1086"/>
      <c r="G1805" s="1086"/>
      <c r="H1805" s="1087"/>
      <c r="I1805" s="928" t="s">
        <v>3942</v>
      </c>
      <c r="J1805" s="929"/>
      <c r="U1805" s="1023"/>
    </row>
    <row r="1806" spans="2:21" ht="22.5">
      <c r="B1806" s="1037"/>
      <c r="C1806" s="1086"/>
      <c r="D1806" s="1086"/>
      <c r="E1806" s="1086"/>
      <c r="F1806" s="1086"/>
      <c r="G1806" s="1086"/>
      <c r="H1806" s="1087"/>
      <c r="I1806" s="928" t="s">
        <v>3943</v>
      </c>
      <c r="J1806" s="929"/>
      <c r="U1806" s="1023"/>
    </row>
    <row r="1807" spans="2:21" ht="101.25">
      <c r="B1807" s="1037"/>
      <c r="C1807" s="1086"/>
      <c r="D1807" s="1086"/>
      <c r="E1807" s="1086"/>
      <c r="F1807" s="1086"/>
      <c r="G1807" s="1086"/>
      <c r="H1807" s="1087"/>
      <c r="I1807" s="928" t="s">
        <v>3944</v>
      </c>
      <c r="J1807" s="929"/>
      <c r="U1807" s="1023"/>
    </row>
    <row r="1808" spans="2:21" ht="90">
      <c r="B1808" s="1037"/>
      <c r="C1808" s="1086"/>
      <c r="D1808" s="1086"/>
      <c r="E1808" s="1086"/>
      <c r="F1808" s="1086"/>
      <c r="G1808" s="1086"/>
      <c r="H1808" s="1087"/>
      <c r="I1808" s="928" t="s">
        <v>3945</v>
      </c>
      <c r="J1808" s="929"/>
      <c r="U1808" s="1023"/>
    </row>
    <row r="1809" spans="2:21" ht="112.5">
      <c r="B1809" s="1037"/>
      <c r="C1809" s="1086"/>
      <c r="D1809" s="1086"/>
      <c r="E1809" s="1086"/>
      <c r="F1809" s="1086"/>
      <c r="G1809" s="1086"/>
      <c r="H1809" s="1087"/>
      <c r="I1809" s="928" t="s">
        <v>3946</v>
      </c>
      <c r="J1809" s="929"/>
      <c r="U1809" s="1023"/>
    </row>
    <row r="1810" spans="2:21" ht="56.25">
      <c r="B1810" s="1037"/>
      <c r="C1810" s="1086"/>
      <c r="D1810" s="1086"/>
      <c r="E1810" s="1086"/>
      <c r="F1810" s="1086"/>
      <c r="G1810" s="1086"/>
      <c r="H1810" s="1087"/>
      <c r="I1810" s="928" t="s">
        <v>3947</v>
      </c>
      <c r="J1810" s="929"/>
      <c r="U1810" s="1023"/>
    </row>
    <row r="1811" spans="2:21" ht="33.75">
      <c r="B1811" s="1037"/>
      <c r="C1811" s="1086"/>
      <c r="D1811" s="1086"/>
      <c r="E1811" s="1086"/>
      <c r="F1811" s="1086"/>
      <c r="G1811" s="1086"/>
      <c r="H1811" s="1087"/>
      <c r="I1811" s="928" t="s">
        <v>3948</v>
      </c>
      <c r="J1811" s="929"/>
      <c r="U1811" s="1023"/>
    </row>
    <row r="1812" spans="2:21" ht="45">
      <c r="B1812" s="1037"/>
      <c r="C1812" s="1086"/>
      <c r="D1812" s="1086"/>
      <c r="E1812" s="1086"/>
      <c r="F1812" s="1086"/>
      <c r="G1812" s="1086"/>
      <c r="H1812" s="1087"/>
      <c r="I1812" s="928" t="s">
        <v>3949</v>
      </c>
      <c r="J1812" s="929"/>
      <c r="U1812" s="1023"/>
    </row>
    <row r="1813" spans="2:21" ht="90">
      <c r="B1813" s="1037"/>
      <c r="C1813" s="1086"/>
      <c r="D1813" s="1086"/>
      <c r="E1813" s="1086"/>
      <c r="F1813" s="1086"/>
      <c r="G1813" s="1086"/>
      <c r="H1813" s="1087"/>
      <c r="I1813" s="928" t="s">
        <v>3950</v>
      </c>
      <c r="J1813" s="929"/>
      <c r="U1813" s="1023"/>
    </row>
    <row r="1814" spans="2:21" ht="90">
      <c r="B1814" s="1037"/>
      <c r="C1814" s="1086"/>
      <c r="D1814" s="1086"/>
      <c r="E1814" s="1086"/>
      <c r="F1814" s="1086"/>
      <c r="G1814" s="1086"/>
      <c r="H1814" s="1087"/>
      <c r="I1814" s="928" t="s">
        <v>3951</v>
      </c>
      <c r="J1814" s="929"/>
      <c r="U1814" s="1023"/>
    </row>
    <row r="1815" spans="2:21" ht="56.25">
      <c r="B1815" s="1037"/>
      <c r="C1815" s="1086"/>
      <c r="D1815" s="1086"/>
      <c r="E1815" s="1086"/>
      <c r="F1815" s="1086"/>
      <c r="G1815" s="1086"/>
      <c r="H1815" s="1087"/>
      <c r="I1815" s="928" t="s">
        <v>3952</v>
      </c>
      <c r="J1815" s="929"/>
      <c r="U1815" s="1023"/>
    </row>
    <row r="1816" spans="2:21" ht="78.75">
      <c r="B1816" s="1037"/>
      <c r="C1816" s="1086"/>
      <c r="D1816" s="1086"/>
      <c r="E1816" s="1086"/>
      <c r="F1816" s="1086"/>
      <c r="G1816" s="1086"/>
      <c r="H1816" s="1087"/>
      <c r="I1816" s="928" t="s">
        <v>3953</v>
      </c>
      <c r="J1816" s="929"/>
      <c r="U1816" s="1023"/>
    </row>
    <row r="1817" spans="2:21">
      <c r="B1817" s="1054"/>
      <c r="C1817" s="1088"/>
      <c r="D1817" s="1088"/>
      <c r="E1817" s="1088"/>
      <c r="F1817" s="1088"/>
      <c r="G1817" s="1088"/>
      <c r="H1817" s="1089"/>
      <c r="I1817" s="930" t="s">
        <v>6801</v>
      </c>
      <c r="J1817" s="931"/>
      <c r="U1817" s="1023"/>
    </row>
    <row r="1818" spans="2:21">
      <c r="B1818" s="1040" t="s">
        <v>1361</v>
      </c>
      <c r="C1818" s="1093"/>
      <c r="D1818" s="1093"/>
      <c r="E1818" s="1093"/>
      <c r="F1818" s="1093"/>
      <c r="G1818" s="1093"/>
      <c r="H1818" s="1093"/>
      <c r="I1818" s="936" t="s">
        <v>6801</v>
      </c>
      <c r="J1818" s="937"/>
      <c r="U1818" s="1023"/>
    </row>
    <row r="1819" spans="2:21" ht="112.5">
      <c r="B1819" s="1045"/>
      <c r="C1819" s="1091"/>
      <c r="D1819" s="1091"/>
      <c r="E1819" s="1091"/>
      <c r="F1819" s="1091"/>
      <c r="G1819" s="1091"/>
      <c r="H1819" s="1092"/>
      <c r="I1819" s="934" t="s">
        <v>3954</v>
      </c>
      <c r="J1819" s="935"/>
      <c r="U1819" s="1023"/>
    </row>
    <row r="1820" spans="2:21" ht="45">
      <c r="B1820" s="1037"/>
      <c r="C1820" s="1086"/>
      <c r="D1820" s="1086"/>
      <c r="E1820" s="1086"/>
      <c r="F1820" s="1086"/>
      <c r="G1820" s="1086"/>
      <c r="H1820" s="1087"/>
      <c r="I1820" s="928" t="s">
        <v>3955</v>
      </c>
      <c r="J1820" s="929"/>
      <c r="U1820" s="1023"/>
    </row>
    <row r="1821" spans="2:21" ht="33.75">
      <c r="B1821" s="1037"/>
      <c r="C1821" s="1086"/>
      <c r="D1821" s="1086"/>
      <c r="E1821" s="1086"/>
      <c r="F1821" s="1086"/>
      <c r="G1821" s="1086"/>
      <c r="H1821" s="1087"/>
      <c r="I1821" s="928" t="s">
        <v>3956</v>
      </c>
      <c r="J1821" s="929"/>
      <c r="U1821" s="1023"/>
    </row>
    <row r="1822" spans="2:21" ht="78.75">
      <c r="B1822" s="1037"/>
      <c r="C1822" s="1086"/>
      <c r="D1822" s="1086"/>
      <c r="E1822" s="1086"/>
      <c r="F1822" s="1086"/>
      <c r="G1822" s="1086"/>
      <c r="H1822" s="1087"/>
      <c r="I1822" s="928" t="s">
        <v>3957</v>
      </c>
      <c r="J1822" s="929"/>
      <c r="U1822" s="1023"/>
    </row>
    <row r="1823" spans="2:21" ht="56.25">
      <c r="B1823" s="1037"/>
      <c r="C1823" s="1086"/>
      <c r="D1823" s="1086"/>
      <c r="E1823" s="1086"/>
      <c r="F1823" s="1086"/>
      <c r="G1823" s="1086"/>
      <c r="H1823" s="1087"/>
      <c r="I1823" s="928" t="s">
        <v>3958</v>
      </c>
      <c r="J1823" s="929"/>
      <c r="U1823" s="1023"/>
    </row>
    <row r="1824" spans="2:21" ht="45">
      <c r="B1824" s="1037"/>
      <c r="C1824" s="1086"/>
      <c r="D1824" s="1086"/>
      <c r="E1824" s="1086"/>
      <c r="F1824" s="1086"/>
      <c r="G1824" s="1086"/>
      <c r="H1824" s="1087"/>
      <c r="I1824" s="928" t="s">
        <v>3959</v>
      </c>
      <c r="J1824" s="929"/>
      <c r="U1824" s="1023"/>
    </row>
    <row r="1825" spans="2:21" ht="56.25">
      <c r="B1825" s="1037"/>
      <c r="C1825" s="1086"/>
      <c r="D1825" s="1086"/>
      <c r="E1825" s="1086"/>
      <c r="F1825" s="1086"/>
      <c r="G1825" s="1086"/>
      <c r="H1825" s="1087"/>
      <c r="I1825" s="928" t="s">
        <v>3960</v>
      </c>
      <c r="J1825" s="929"/>
      <c r="U1825" s="1023"/>
    </row>
    <row r="1826" spans="2:21" ht="90">
      <c r="B1826" s="1037"/>
      <c r="C1826" s="1086"/>
      <c r="D1826" s="1086"/>
      <c r="E1826" s="1086"/>
      <c r="F1826" s="1086"/>
      <c r="G1826" s="1086"/>
      <c r="H1826" s="1087"/>
      <c r="I1826" s="928" t="s">
        <v>3961</v>
      </c>
      <c r="J1826" s="929"/>
      <c r="U1826" s="1023"/>
    </row>
    <row r="1827" spans="2:21">
      <c r="B1827" s="1054"/>
      <c r="C1827" s="1088"/>
      <c r="D1827" s="1088"/>
      <c r="E1827" s="1088"/>
      <c r="F1827" s="1088"/>
      <c r="G1827" s="1088"/>
      <c r="H1827" s="1089"/>
      <c r="I1827" s="930" t="s">
        <v>6801</v>
      </c>
      <c r="J1827" s="931"/>
      <c r="U1827" s="1023"/>
    </row>
    <row r="1828" spans="2:21">
      <c r="B1828" s="1112" t="s">
        <v>1362</v>
      </c>
      <c r="C1828" s="1113"/>
      <c r="D1828" s="1113"/>
      <c r="E1828" s="1113"/>
      <c r="F1828" s="1113"/>
      <c r="G1828" s="1113"/>
      <c r="H1828" s="1113"/>
      <c r="I1828" s="957" t="s">
        <v>6801</v>
      </c>
      <c r="J1828" s="958"/>
      <c r="U1828" s="1023"/>
    </row>
    <row r="1829" spans="2:21">
      <c r="B1829" s="1042" t="s">
        <v>1363</v>
      </c>
      <c r="C1829" s="1090"/>
      <c r="D1829" s="1090"/>
      <c r="E1829" s="1090"/>
      <c r="F1829" s="1090"/>
      <c r="G1829" s="1090"/>
      <c r="H1829" s="1090"/>
      <c r="I1829" s="932" t="s">
        <v>6801</v>
      </c>
      <c r="J1829" s="933"/>
      <c r="U1829" s="1023"/>
    </row>
    <row r="1830" spans="2:21" ht="78.75">
      <c r="B1830" s="1045"/>
      <c r="C1830" s="1091"/>
      <c r="D1830" s="1091"/>
      <c r="E1830" s="1091"/>
      <c r="F1830" s="1091"/>
      <c r="G1830" s="1091"/>
      <c r="H1830" s="1092"/>
      <c r="I1830" s="934" t="s">
        <v>3962</v>
      </c>
      <c r="J1830" s="935"/>
      <c r="U1830" s="1023"/>
    </row>
    <row r="1831" spans="2:21">
      <c r="B1831" s="1037"/>
      <c r="C1831" s="1086" t="s">
        <v>1364</v>
      </c>
      <c r="D1831" s="1086"/>
      <c r="E1831" s="1086"/>
      <c r="F1831" s="1086"/>
      <c r="G1831" s="1086"/>
      <c r="H1831" s="1087"/>
      <c r="I1831" s="928" t="s">
        <v>6801</v>
      </c>
      <c r="J1831" s="929"/>
      <c r="U1831" s="1023"/>
    </row>
    <row r="1832" spans="2:21" ht="45">
      <c r="B1832" s="1037"/>
      <c r="C1832" s="1086"/>
      <c r="D1832" s="1086"/>
      <c r="E1832" s="1086"/>
      <c r="F1832" s="1086"/>
      <c r="G1832" s="1086"/>
      <c r="H1832" s="1087"/>
      <c r="I1832" s="928" t="s">
        <v>3963</v>
      </c>
      <c r="J1832" s="929"/>
      <c r="U1832" s="1023"/>
    </row>
    <row r="1833" spans="2:21">
      <c r="B1833" s="1037"/>
      <c r="C1833" s="1086"/>
      <c r="D1833" s="1086"/>
      <c r="E1833" s="1086"/>
      <c r="F1833" s="1086"/>
      <c r="G1833" s="1086"/>
      <c r="H1833" s="1086"/>
      <c r="I1833" s="774" t="s">
        <v>6801</v>
      </c>
      <c r="J1833" s="929"/>
      <c r="U1833" s="1023"/>
    </row>
    <row r="1834" spans="2:21">
      <c r="B1834" s="1054"/>
      <c r="C1834" s="1088"/>
      <c r="D1834" s="1088"/>
      <c r="E1834" s="1088"/>
      <c r="F1834" s="1088"/>
      <c r="G1834" s="1088"/>
      <c r="H1834" s="1027" t="s">
        <v>1365</v>
      </c>
      <c r="I1834" s="776"/>
      <c r="J1834" s="931"/>
      <c r="U1834" s="1023"/>
    </row>
    <row r="1835" spans="2:21">
      <c r="B1835" s="1038"/>
      <c r="H1835" s="1128" t="s">
        <v>1366</v>
      </c>
      <c r="I1835" s="940" t="s">
        <v>6801</v>
      </c>
      <c r="J1835" s="941"/>
      <c r="U1835" s="1023"/>
    </row>
    <row r="1836" spans="2:21">
      <c r="B1836" s="1038"/>
      <c r="H1836" s="1098" t="s">
        <v>1367</v>
      </c>
      <c r="I1836" s="943"/>
      <c r="J1836" s="963"/>
      <c r="U1836" s="1023"/>
    </row>
    <row r="1837" spans="2:21" ht="33.75">
      <c r="B1837" s="1038"/>
      <c r="H1837" s="993"/>
      <c r="I1837" s="944" t="s">
        <v>3964</v>
      </c>
      <c r="J1837" s="946"/>
      <c r="U1837" s="1023"/>
    </row>
    <row r="1838" spans="2:21" ht="33.75">
      <c r="B1838" s="1038"/>
      <c r="H1838" s="993"/>
      <c r="I1838" s="944" t="s">
        <v>3965</v>
      </c>
      <c r="J1838" s="946"/>
      <c r="U1838" s="1023"/>
    </row>
    <row r="1839" spans="2:21" ht="33.75">
      <c r="B1839" s="1038"/>
      <c r="H1839" s="1101"/>
      <c r="I1839" s="944" t="s">
        <v>3966</v>
      </c>
      <c r="J1839" s="946"/>
      <c r="U1839" s="1023"/>
    </row>
    <row r="1840" spans="2:21">
      <c r="B1840" s="1038"/>
      <c r="H1840" s="1098" t="s">
        <v>1368</v>
      </c>
      <c r="I1840" s="943"/>
      <c r="J1840" s="963"/>
      <c r="U1840" s="1023"/>
    </row>
    <row r="1841" spans="2:21" ht="33.75">
      <c r="B1841" s="1038"/>
      <c r="H1841" s="993"/>
      <c r="I1841" s="944" t="s">
        <v>3967</v>
      </c>
      <c r="J1841" s="946"/>
      <c r="U1841" s="1023"/>
    </row>
    <row r="1842" spans="2:21" ht="78.75">
      <c r="B1842" s="1038"/>
      <c r="H1842" s="1101"/>
      <c r="I1842" s="944" t="s">
        <v>3968</v>
      </c>
      <c r="J1842" s="946"/>
      <c r="U1842" s="1023"/>
    </row>
    <row r="1843" spans="2:21">
      <c r="B1843" s="1038"/>
      <c r="H1843" s="1098" t="s">
        <v>1369</v>
      </c>
      <c r="I1843" s="943"/>
      <c r="J1843" s="963"/>
      <c r="U1843" s="1023"/>
    </row>
    <row r="1844" spans="2:21" ht="45">
      <c r="B1844" s="1038"/>
      <c r="H1844" s="993"/>
      <c r="I1844" s="944" t="s">
        <v>3969</v>
      </c>
      <c r="J1844" s="946"/>
      <c r="U1844" s="1023"/>
    </row>
    <row r="1845" spans="2:21" ht="33.75">
      <c r="B1845" s="1038"/>
      <c r="H1845" s="993"/>
      <c r="I1845" s="944" t="s">
        <v>3970</v>
      </c>
      <c r="J1845" s="946"/>
      <c r="U1845" s="1023"/>
    </row>
    <row r="1846" spans="2:21" ht="67.5">
      <c r="B1846" s="1038"/>
      <c r="H1846" s="993"/>
      <c r="I1846" s="944" t="s">
        <v>3971</v>
      </c>
      <c r="J1846" s="946"/>
      <c r="U1846" s="1023"/>
    </row>
    <row r="1847" spans="2:21" ht="45">
      <c r="B1847" s="1038"/>
      <c r="H1847" s="993"/>
      <c r="I1847" s="944" t="s">
        <v>3972</v>
      </c>
      <c r="J1847" s="946"/>
      <c r="U1847" s="1023"/>
    </row>
    <row r="1848" spans="2:21" ht="56.25">
      <c r="B1848" s="1038"/>
      <c r="H1848" s="1101"/>
      <c r="I1848" s="944" t="s">
        <v>3973</v>
      </c>
      <c r="J1848" s="946"/>
      <c r="U1848" s="1023"/>
    </row>
    <row r="1849" spans="2:21">
      <c r="B1849" s="1038"/>
      <c r="H1849" s="993" t="s">
        <v>1370</v>
      </c>
      <c r="I1849" s="942"/>
      <c r="J1849" s="964"/>
      <c r="U1849" s="1023"/>
    </row>
    <row r="1850" spans="2:21" ht="45">
      <c r="B1850" s="1038"/>
      <c r="H1850" s="993"/>
      <c r="I1850" s="944" t="s">
        <v>3974</v>
      </c>
      <c r="J1850" s="946"/>
      <c r="U1850" s="1023"/>
    </row>
    <row r="1851" spans="2:21" ht="33.75">
      <c r="B1851" s="1038"/>
      <c r="H1851" s="993"/>
      <c r="I1851" s="944" t="s">
        <v>3975</v>
      </c>
      <c r="J1851" s="946"/>
      <c r="U1851" s="1023"/>
    </row>
    <row r="1852" spans="2:21" ht="33.75">
      <c r="B1852" s="1038"/>
      <c r="H1852" s="993"/>
      <c r="I1852" s="944" t="s">
        <v>3976</v>
      </c>
      <c r="J1852" s="946"/>
      <c r="U1852" s="1023"/>
    </row>
    <row r="1853" spans="2:21" ht="33.75">
      <c r="B1853" s="1038"/>
      <c r="H1853" s="993"/>
      <c r="I1853" s="944" t="s">
        <v>3977</v>
      </c>
      <c r="J1853" s="946"/>
      <c r="U1853" s="1023"/>
    </row>
    <row r="1854" spans="2:21" ht="45">
      <c r="B1854" s="1038"/>
      <c r="H1854" s="993"/>
      <c r="I1854" s="944" t="s">
        <v>3978</v>
      </c>
      <c r="J1854" s="946"/>
      <c r="U1854" s="1023"/>
    </row>
    <row r="1855" spans="2:21" ht="45">
      <c r="B1855" s="1038"/>
      <c r="H1855" s="993"/>
      <c r="I1855" s="944" t="s">
        <v>3979</v>
      </c>
      <c r="J1855" s="946"/>
      <c r="U1855" s="1023"/>
    </row>
    <row r="1856" spans="2:21" ht="45">
      <c r="B1856" s="1064"/>
      <c r="C1856" s="1103"/>
      <c r="D1856" s="1103"/>
      <c r="E1856" s="1103"/>
      <c r="F1856" s="1103"/>
      <c r="G1856" s="1103"/>
      <c r="H1856" s="1101"/>
      <c r="I1856" s="944" t="s">
        <v>3980</v>
      </c>
      <c r="J1856" s="946"/>
      <c r="U1856" s="1023"/>
    </row>
    <row r="1857" spans="2:21">
      <c r="B1857" s="1042" t="s">
        <v>1371</v>
      </c>
      <c r="C1857" s="1090"/>
      <c r="D1857" s="1090"/>
      <c r="E1857" s="1090"/>
      <c r="F1857" s="1090"/>
      <c r="G1857" s="1090"/>
      <c r="H1857" s="1090"/>
      <c r="I1857" s="932" t="s">
        <v>6801</v>
      </c>
      <c r="J1857" s="933"/>
      <c r="U1857" s="1023"/>
    </row>
    <row r="1858" spans="2:21" ht="213.75">
      <c r="B1858" s="1045"/>
      <c r="C1858" s="1091"/>
      <c r="D1858" s="1091"/>
      <c r="E1858" s="1091"/>
      <c r="F1858" s="1091"/>
      <c r="G1858" s="1091"/>
      <c r="H1858" s="1092"/>
      <c r="I1858" s="934" t="s">
        <v>3981</v>
      </c>
      <c r="J1858" s="935"/>
      <c r="U1858" s="1023"/>
    </row>
    <row r="1859" spans="2:21">
      <c r="B1859" s="1037"/>
      <c r="C1859" s="1086"/>
      <c r="D1859" s="1086"/>
      <c r="E1859" s="1086"/>
      <c r="F1859" s="1086"/>
      <c r="G1859" s="1086"/>
      <c r="H1859" s="1086"/>
      <c r="I1859" s="959" t="s">
        <v>6801</v>
      </c>
      <c r="J1859" s="929"/>
      <c r="U1859" s="1023"/>
    </row>
    <row r="1860" spans="2:21">
      <c r="B1860" s="1037"/>
      <c r="C1860" s="1086" t="s">
        <v>1372</v>
      </c>
      <c r="D1860" s="1086"/>
      <c r="E1860" s="1086"/>
      <c r="F1860" s="1086"/>
      <c r="G1860" s="1086"/>
      <c r="H1860" s="1086"/>
      <c r="I1860" s="959" t="s">
        <v>6801</v>
      </c>
      <c r="J1860" s="929"/>
      <c r="U1860" s="1023"/>
    </row>
    <row r="1861" spans="2:21">
      <c r="B1861" s="1037"/>
      <c r="C1861" s="1086"/>
      <c r="D1861" s="1086"/>
      <c r="E1861" s="1086"/>
      <c r="F1861" s="1086"/>
      <c r="G1861" s="1086"/>
      <c r="H1861" s="1086"/>
      <c r="I1861" s="959" t="s">
        <v>6801</v>
      </c>
      <c r="J1861" s="929"/>
      <c r="U1861" s="1023"/>
    </row>
    <row r="1862" spans="2:21">
      <c r="B1862" s="1054"/>
      <c r="C1862" s="1088"/>
      <c r="D1862" s="1088"/>
      <c r="E1862" s="1088"/>
      <c r="F1862" s="1088"/>
      <c r="G1862" s="1027" t="s">
        <v>1373</v>
      </c>
      <c r="H1862" s="1027"/>
      <c r="I1862" s="965"/>
      <c r="J1862" s="931"/>
      <c r="U1862" s="1023"/>
    </row>
    <row r="1863" spans="2:21">
      <c r="B1863" s="1038"/>
      <c r="G1863" s="1068" t="s">
        <v>867</v>
      </c>
      <c r="H1863" s="1129"/>
      <c r="I1863" s="915" t="s">
        <v>6801</v>
      </c>
      <c r="J1863" s="941"/>
      <c r="U1863" s="1023"/>
    </row>
    <row r="1864" spans="2:21">
      <c r="B1864" s="1038"/>
      <c r="G1864" s="1098" t="s">
        <v>1374</v>
      </c>
      <c r="H1864" s="1069"/>
      <c r="I1864" s="940" t="s">
        <v>6801</v>
      </c>
      <c r="J1864" s="941"/>
      <c r="U1864" s="1023"/>
    </row>
    <row r="1865" spans="2:21" ht="45">
      <c r="B1865" s="1038"/>
      <c r="G1865" s="1102"/>
      <c r="H1865" s="1130" t="s">
        <v>1375</v>
      </c>
      <c r="I1865" s="966" t="s">
        <v>3982</v>
      </c>
      <c r="J1865" s="967"/>
      <c r="U1865" s="1023"/>
    </row>
    <row r="1866" spans="2:21">
      <c r="B1866" s="1038"/>
      <c r="G1866" s="1131" t="s">
        <v>1376</v>
      </c>
      <c r="H1866" s="1069"/>
      <c r="I1866" s="940" t="s">
        <v>6801</v>
      </c>
      <c r="J1866" s="941"/>
      <c r="U1866" s="1023"/>
    </row>
    <row r="1867" spans="2:21" ht="22.5">
      <c r="B1867" s="1038"/>
      <c r="G1867" s="1102"/>
      <c r="H1867" s="1130" t="s">
        <v>1375</v>
      </c>
      <c r="I1867" s="966" t="s">
        <v>3983</v>
      </c>
      <c r="J1867" s="967"/>
      <c r="U1867" s="1023"/>
    </row>
    <row r="1868" spans="2:21">
      <c r="B1868" s="1038"/>
      <c r="G1868" s="1131" t="s">
        <v>1377</v>
      </c>
      <c r="H1868" s="1069"/>
      <c r="I1868" s="940" t="s">
        <v>6801</v>
      </c>
      <c r="J1868" s="941"/>
      <c r="U1868" s="1023"/>
    </row>
    <row r="1869" spans="2:21" ht="45">
      <c r="B1869" s="1038"/>
      <c r="G1869" s="1102"/>
      <c r="H1869" s="1130" t="s">
        <v>1375</v>
      </c>
      <c r="I1869" s="966" t="s">
        <v>3984</v>
      </c>
      <c r="J1869" s="967"/>
      <c r="U1869" s="1023"/>
    </row>
    <row r="1870" spans="2:21">
      <c r="B1870" s="1038"/>
      <c r="G1870" s="1131" t="s">
        <v>1378</v>
      </c>
      <c r="H1870" s="1069"/>
      <c r="I1870" s="940" t="s">
        <v>6801</v>
      </c>
      <c r="J1870" s="941"/>
      <c r="U1870" s="1023"/>
    </row>
    <row r="1871" spans="2:21" ht="22.5">
      <c r="B1871" s="1038"/>
      <c r="G1871" s="1102"/>
      <c r="H1871" s="1100" t="s">
        <v>1375</v>
      </c>
      <c r="I1871" s="944" t="s">
        <v>3985</v>
      </c>
      <c r="J1871" s="946"/>
      <c r="U1871" s="1023"/>
    </row>
    <row r="1872" spans="2:21">
      <c r="B1872" s="1045"/>
      <c r="C1872" s="1091"/>
      <c r="D1872" s="1091"/>
      <c r="E1872" s="1091"/>
      <c r="F1872" s="1091"/>
      <c r="G1872" s="1091"/>
      <c r="H1872" s="1091"/>
      <c r="I1872" s="952" t="s">
        <v>6801</v>
      </c>
      <c r="J1872" s="935"/>
      <c r="U1872" s="1023"/>
    </row>
    <row r="1873" spans="2:21">
      <c r="B1873" s="1037"/>
      <c r="C1873" s="1086" t="s">
        <v>1379</v>
      </c>
      <c r="D1873" s="1086"/>
      <c r="E1873" s="1086"/>
      <c r="F1873" s="1086"/>
      <c r="G1873" s="1086"/>
      <c r="H1873" s="1086"/>
      <c r="I1873" s="959"/>
      <c r="J1873" s="929"/>
      <c r="U1873" s="1023"/>
    </row>
    <row r="1874" spans="2:21">
      <c r="B1874" s="1054"/>
      <c r="C1874" s="1088"/>
      <c r="D1874" s="1088"/>
      <c r="E1874" s="1088"/>
      <c r="F1874" s="1088"/>
      <c r="G1874" s="1088"/>
      <c r="H1874" s="1088"/>
      <c r="I1874" s="960"/>
      <c r="J1874" s="931"/>
      <c r="U1874" s="1023"/>
    </row>
    <row r="1875" spans="2:21">
      <c r="B1875" s="1054"/>
      <c r="C1875" s="1088"/>
      <c r="D1875" s="1088"/>
      <c r="E1875" s="1132"/>
      <c r="F1875" s="1088"/>
      <c r="G1875" s="1027" t="s">
        <v>1380</v>
      </c>
      <c r="H1875" s="1027"/>
      <c r="I1875" s="965"/>
      <c r="J1875" s="931"/>
      <c r="U1875" s="1023"/>
    </row>
    <row r="1876" spans="2:21">
      <c r="B1876" s="1038"/>
      <c r="G1876" s="1133" t="s">
        <v>1381</v>
      </c>
      <c r="H1876" s="1134"/>
      <c r="I1876" s="968" t="s">
        <v>6801</v>
      </c>
      <c r="J1876" s="969"/>
      <c r="U1876" s="1023"/>
    </row>
    <row r="1877" spans="2:21">
      <c r="B1877" s="1038"/>
      <c r="G1877" s="1098" t="s">
        <v>1382</v>
      </c>
      <c r="H1877" s="1099"/>
      <c r="I1877" s="943" t="s">
        <v>6801</v>
      </c>
      <c r="J1877" s="947"/>
      <c r="U1877" s="1023"/>
    </row>
    <row r="1878" spans="2:21" ht="56.25">
      <c r="B1878" s="1038"/>
      <c r="G1878" s="1102"/>
      <c r="H1878" s="1100" t="s">
        <v>837</v>
      </c>
      <c r="I1878" s="944" t="s">
        <v>3986</v>
      </c>
      <c r="J1878" s="946"/>
      <c r="U1878" s="1023"/>
    </row>
    <row r="1879" spans="2:21">
      <c r="B1879" s="1038"/>
      <c r="G1879" s="1098" t="s">
        <v>1383</v>
      </c>
      <c r="H1879" s="1099"/>
      <c r="I1879" s="943" t="s">
        <v>6801</v>
      </c>
      <c r="J1879" s="947"/>
      <c r="U1879" s="1023"/>
    </row>
    <row r="1880" spans="2:21" ht="45">
      <c r="B1880" s="1038"/>
      <c r="G1880" s="1102"/>
      <c r="H1880" s="1100" t="s">
        <v>837</v>
      </c>
      <c r="I1880" s="944" t="s">
        <v>3987</v>
      </c>
      <c r="J1880" s="946"/>
      <c r="U1880" s="1023"/>
    </row>
    <row r="1881" spans="2:21">
      <c r="B1881" s="1038"/>
      <c r="G1881" s="1098" t="s">
        <v>1384</v>
      </c>
      <c r="H1881" s="1099"/>
      <c r="I1881" s="943" t="s">
        <v>6801</v>
      </c>
      <c r="J1881" s="947"/>
      <c r="U1881" s="1023"/>
    </row>
    <row r="1882" spans="2:21" ht="45">
      <c r="B1882" s="1038"/>
      <c r="G1882" s="1102"/>
      <c r="H1882" s="1100" t="s">
        <v>837</v>
      </c>
      <c r="I1882" s="944" t="s">
        <v>3988</v>
      </c>
      <c r="J1882" s="946"/>
      <c r="U1882" s="1023"/>
    </row>
    <row r="1883" spans="2:21">
      <c r="B1883" s="1038"/>
      <c r="G1883" s="1098" t="s">
        <v>1385</v>
      </c>
      <c r="H1883" s="1099"/>
      <c r="I1883" s="943" t="s">
        <v>6801</v>
      </c>
      <c r="J1883" s="947"/>
      <c r="U1883" s="1023"/>
    </row>
    <row r="1884" spans="2:21" ht="22.5">
      <c r="B1884" s="1038"/>
      <c r="G1884" s="1102"/>
      <c r="H1884" s="1100" t="s">
        <v>837</v>
      </c>
      <c r="I1884" s="944" t="s">
        <v>3989</v>
      </c>
      <c r="J1884" s="946"/>
      <c r="U1884" s="1023"/>
    </row>
    <row r="1885" spans="2:21">
      <c r="B1885" s="1038"/>
      <c r="G1885" s="1098" t="s">
        <v>1386</v>
      </c>
      <c r="H1885" s="1099"/>
      <c r="I1885" s="943" t="s">
        <v>6801</v>
      </c>
      <c r="J1885" s="947"/>
      <c r="U1885" s="1023"/>
    </row>
    <row r="1886" spans="2:21" ht="33.75">
      <c r="B1886" s="1038"/>
      <c r="G1886" s="1102"/>
      <c r="H1886" s="1100" t="s">
        <v>837</v>
      </c>
      <c r="I1886" s="944" t="s">
        <v>3990</v>
      </c>
      <c r="J1886" s="946"/>
      <c r="U1886" s="1023"/>
    </row>
    <row r="1887" spans="2:21">
      <c r="B1887" s="1038"/>
      <c r="G1887" s="1098" t="s">
        <v>1387</v>
      </c>
      <c r="H1887" s="1099"/>
      <c r="I1887" s="943" t="s">
        <v>6801</v>
      </c>
      <c r="J1887" s="947"/>
      <c r="U1887" s="1023"/>
    </row>
    <row r="1888" spans="2:21" ht="33.75">
      <c r="B1888" s="1038"/>
      <c r="G1888" s="1102"/>
      <c r="H1888" s="1100" t="s">
        <v>837</v>
      </c>
      <c r="I1888" s="944" t="s">
        <v>3991</v>
      </c>
      <c r="J1888" s="946"/>
      <c r="U1888" s="1023"/>
    </row>
    <row r="1889" spans="2:21">
      <c r="B1889" s="1038"/>
      <c r="G1889" s="1098" t="s">
        <v>1388</v>
      </c>
      <c r="H1889" s="1099"/>
      <c r="I1889" s="943" t="s">
        <v>6801</v>
      </c>
      <c r="J1889" s="947"/>
      <c r="U1889" s="1023"/>
    </row>
    <row r="1890" spans="2:21" ht="45">
      <c r="B1890" s="1038"/>
      <c r="G1890" s="1102"/>
      <c r="H1890" s="1100" t="s">
        <v>837</v>
      </c>
      <c r="I1890" s="944" t="s">
        <v>3992</v>
      </c>
      <c r="J1890" s="946"/>
      <c r="U1890" s="1023"/>
    </row>
    <row r="1891" spans="2:21">
      <c r="B1891" s="1038"/>
      <c r="G1891" s="1098" t="s">
        <v>1389</v>
      </c>
      <c r="H1891" s="943"/>
      <c r="I1891" s="943"/>
      <c r="J1891" s="947"/>
      <c r="U1891" s="1023"/>
    </row>
    <row r="1892" spans="2:21" ht="33.75">
      <c r="B1892" s="1038"/>
      <c r="G1892" s="1102"/>
      <c r="H1892" s="1100" t="s">
        <v>837</v>
      </c>
      <c r="I1892" s="944" t="s">
        <v>3993</v>
      </c>
      <c r="J1892" s="946"/>
      <c r="U1892" s="1023"/>
    </row>
    <row r="1893" spans="2:21">
      <c r="B1893" s="1038"/>
      <c r="G1893" s="1098" t="s">
        <v>1390</v>
      </c>
      <c r="H1893" s="1099"/>
      <c r="I1893" s="943" t="s">
        <v>6801</v>
      </c>
      <c r="J1893" s="947"/>
      <c r="U1893" s="1023"/>
    </row>
    <row r="1894" spans="2:21" ht="33.75">
      <c r="B1894" s="1038"/>
      <c r="G1894" s="1102"/>
      <c r="H1894" s="1100" t="s">
        <v>837</v>
      </c>
      <c r="I1894" s="944" t="s">
        <v>3994</v>
      </c>
      <c r="J1894" s="946"/>
      <c r="U1894" s="1023"/>
    </row>
    <row r="1895" spans="2:21" ht="45">
      <c r="B1895" s="1045"/>
      <c r="C1895" s="1091"/>
      <c r="D1895" s="1091"/>
      <c r="E1895" s="1091"/>
      <c r="F1895" s="1091"/>
      <c r="G1895" s="1091"/>
      <c r="H1895" s="1091"/>
      <c r="I1895" s="952" t="s">
        <v>3995</v>
      </c>
      <c r="J1895" s="935"/>
      <c r="U1895" s="1023"/>
    </row>
    <row r="1896" spans="2:21">
      <c r="B1896" s="1037"/>
      <c r="C1896" s="1086"/>
      <c r="D1896" s="1086"/>
      <c r="E1896" s="1086"/>
      <c r="F1896" s="1086"/>
      <c r="G1896" s="1086"/>
      <c r="H1896" s="1086"/>
      <c r="I1896" s="959" t="s">
        <v>6801</v>
      </c>
      <c r="J1896" s="929"/>
      <c r="U1896" s="1023"/>
    </row>
    <row r="1897" spans="2:21">
      <c r="B1897" s="1037"/>
      <c r="C1897" s="1086" t="s">
        <v>1391</v>
      </c>
      <c r="D1897" s="1086"/>
      <c r="E1897" s="1086"/>
      <c r="F1897" s="1086"/>
      <c r="G1897" s="1086"/>
      <c r="H1897" s="1086"/>
      <c r="I1897" s="959"/>
      <c r="J1897" s="929"/>
      <c r="U1897" s="1023"/>
    </row>
    <row r="1898" spans="2:21">
      <c r="B1898" s="1054"/>
      <c r="C1898" s="1088"/>
      <c r="D1898" s="1088"/>
      <c r="E1898" s="1088"/>
      <c r="F1898" s="1088"/>
      <c r="G1898" s="1088"/>
      <c r="H1898" s="1088"/>
      <c r="I1898" s="960"/>
      <c r="J1898" s="931"/>
      <c r="U1898" s="1023"/>
    </row>
    <row r="1899" spans="2:21">
      <c r="B1899" s="1054"/>
      <c r="C1899" s="1088"/>
      <c r="D1899" s="1088"/>
      <c r="E1899" s="1088"/>
      <c r="F1899" s="1088"/>
      <c r="G1899" s="1027" t="s">
        <v>1392</v>
      </c>
      <c r="H1899" s="1027"/>
      <c r="I1899" s="965"/>
      <c r="J1899" s="931"/>
      <c r="U1899" s="1023"/>
    </row>
    <row r="1900" spans="2:21">
      <c r="B1900" s="1038"/>
      <c r="G1900" s="1098" t="s">
        <v>1393</v>
      </c>
      <c r="H1900" s="1135"/>
      <c r="I1900" s="970" t="s">
        <v>6801</v>
      </c>
      <c r="J1900" s="971"/>
      <c r="U1900" s="1023"/>
    </row>
    <row r="1901" spans="2:21">
      <c r="B1901" s="1038"/>
      <c r="G1901" s="1136" t="s">
        <v>1394</v>
      </c>
      <c r="H1901" s="940"/>
      <c r="I1901" s="940" t="s">
        <v>6801</v>
      </c>
      <c r="J1901" s="941"/>
      <c r="U1901" s="1023"/>
    </row>
    <row r="1902" spans="2:21" ht="33.75">
      <c r="B1902" s="1038"/>
      <c r="G1902" s="1131"/>
      <c r="H1902" s="972" t="s">
        <v>1395</v>
      </c>
      <c r="I1902" s="949" t="s">
        <v>3996</v>
      </c>
      <c r="J1902" s="950"/>
      <c r="U1902" s="1023"/>
    </row>
    <row r="1903" spans="2:21">
      <c r="B1903" s="1038"/>
      <c r="G1903" s="1136" t="s">
        <v>1396</v>
      </c>
      <c r="H1903" s="940"/>
      <c r="I1903" s="940" t="s">
        <v>6801</v>
      </c>
      <c r="J1903" s="941"/>
      <c r="U1903" s="1023"/>
    </row>
    <row r="1904" spans="2:21" ht="45">
      <c r="B1904" s="1038"/>
      <c r="G1904" s="1131"/>
      <c r="H1904" s="972" t="s">
        <v>1395</v>
      </c>
      <c r="I1904" s="949" t="s">
        <v>3997</v>
      </c>
      <c r="J1904" s="950"/>
      <c r="U1904" s="1023"/>
    </row>
    <row r="1905" spans="2:21">
      <c r="B1905" s="1038"/>
      <c r="G1905" s="1136" t="s">
        <v>1397</v>
      </c>
      <c r="H1905" s="940"/>
      <c r="I1905" s="940" t="s">
        <v>6801</v>
      </c>
      <c r="J1905" s="941"/>
      <c r="U1905" s="1023"/>
    </row>
    <row r="1906" spans="2:21" ht="78.75">
      <c r="B1906" s="1038"/>
      <c r="G1906" s="1131"/>
      <c r="H1906" s="972" t="s">
        <v>1395</v>
      </c>
      <c r="I1906" s="949" t="s">
        <v>3998</v>
      </c>
      <c r="J1906" s="950"/>
      <c r="U1906" s="1023"/>
    </row>
    <row r="1907" spans="2:21">
      <c r="B1907" s="1038"/>
      <c r="G1907" s="1136" t="s">
        <v>1398</v>
      </c>
      <c r="H1907" s="940"/>
      <c r="I1907" s="940" t="s">
        <v>6801</v>
      </c>
      <c r="J1907" s="941"/>
      <c r="U1907" s="1023"/>
    </row>
    <row r="1908" spans="2:21" ht="78.75">
      <c r="B1908" s="1038"/>
      <c r="G1908" s="1131"/>
      <c r="H1908" s="972" t="s">
        <v>1395</v>
      </c>
      <c r="I1908" s="949" t="s">
        <v>3999</v>
      </c>
      <c r="J1908" s="950"/>
      <c r="U1908" s="1023"/>
    </row>
    <row r="1909" spans="2:21">
      <c r="B1909" s="1038"/>
      <c r="G1909" s="1136" t="s">
        <v>1399</v>
      </c>
      <c r="H1909" s="940"/>
      <c r="I1909" s="940" t="s">
        <v>6801</v>
      </c>
      <c r="J1909" s="941"/>
      <c r="U1909" s="1023"/>
    </row>
    <row r="1910" spans="2:21" ht="67.5">
      <c r="B1910" s="1038"/>
      <c r="G1910" s="1131"/>
      <c r="H1910" s="972" t="s">
        <v>1395</v>
      </c>
      <c r="I1910" s="949" t="s">
        <v>4000</v>
      </c>
      <c r="J1910" s="950"/>
      <c r="U1910" s="1023"/>
    </row>
    <row r="1911" spans="2:21">
      <c r="B1911" s="1038"/>
      <c r="G1911" s="1136" t="s">
        <v>1400</v>
      </c>
      <c r="H1911" s="940"/>
      <c r="I1911" s="940" t="s">
        <v>6801</v>
      </c>
      <c r="J1911" s="941"/>
      <c r="U1911" s="1023"/>
    </row>
    <row r="1912" spans="2:21" ht="56.25">
      <c r="B1912" s="1038"/>
      <c r="G1912" s="1131"/>
      <c r="H1912" s="972" t="s">
        <v>1395</v>
      </c>
      <c r="I1912" s="949" t="s">
        <v>4001</v>
      </c>
      <c r="J1912" s="950"/>
      <c r="U1912" s="1023"/>
    </row>
    <row r="1913" spans="2:21">
      <c r="B1913" s="1038"/>
      <c r="G1913" s="1136" t="s">
        <v>1401</v>
      </c>
      <c r="H1913" s="940"/>
      <c r="I1913" s="940" t="s">
        <v>6801</v>
      </c>
      <c r="J1913" s="941"/>
      <c r="U1913" s="1023"/>
    </row>
    <row r="1914" spans="2:21" ht="33.75">
      <c r="B1914" s="1038"/>
      <c r="G1914" s="1131"/>
      <c r="H1914" s="972" t="s">
        <v>1395</v>
      </c>
      <c r="I1914" s="949" t="s">
        <v>4002</v>
      </c>
      <c r="J1914" s="950"/>
      <c r="U1914" s="1023"/>
    </row>
    <row r="1915" spans="2:21">
      <c r="B1915" s="1038"/>
      <c r="G1915" s="1136" t="s">
        <v>1402</v>
      </c>
      <c r="H1915" s="940"/>
      <c r="I1915" s="940" t="s">
        <v>6801</v>
      </c>
      <c r="J1915" s="941"/>
      <c r="U1915" s="1023"/>
    </row>
    <row r="1916" spans="2:21" ht="67.5">
      <c r="B1916" s="1038"/>
      <c r="G1916" s="1131"/>
      <c r="H1916" s="972" t="s">
        <v>1395</v>
      </c>
      <c r="I1916" s="949" t="s">
        <v>4003</v>
      </c>
      <c r="J1916" s="950"/>
      <c r="U1916" s="1023"/>
    </row>
    <row r="1917" spans="2:21">
      <c r="B1917" s="1038"/>
      <c r="F1917" s="1130"/>
      <c r="G1917" s="1136" t="s">
        <v>1403</v>
      </c>
      <c r="H1917" s="940"/>
      <c r="I1917" s="940" t="s">
        <v>6801</v>
      </c>
      <c r="J1917" s="941"/>
      <c r="U1917" s="1023"/>
    </row>
    <row r="1918" spans="2:21" ht="90">
      <c r="B1918" s="1038"/>
      <c r="G1918" s="1102"/>
      <c r="H1918" s="972" t="s">
        <v>1395</v>
      </c>
      <c r="I1918" s="944" t="s">
        <v>4004</v>
      </c>
      <c r="J1918" s="973"/>
      <c r="U1918" s="1023"/>
    </row>
    <row r="1919" spans="2:21">
      <c r="B1919" s="1040" t="s">
        <v>1404</v>
      </c>
      <c r="C1919" s="1093"/>
      <c r="D1919" s="1093"/>
      <c r="E1919" s="1093"/>
      <c r="F1919" s="1093"/>
      <c r="G1919" s="1093"/>
      <c r="H1919" s="1093"/>
      <c r="I1919" s="936" t="s">
        <v>6801</v>
      </c>
      <c r="J1919" s="937"/>
      <c r="U1919" s="1023"/>
    </row>
    <row r="1920" spans="2:21" ht="101.25">
      <c r="B1920" s="1045"/>
      <c r="C1920" s="1091"/>
      <c r="D1920" s="1091"/>
      <c r="E1920" s="1091"/>
      <c r="F1920" s="1091"/>
      <c r="G1920" s="1091"/>
      <c r="H1920" s="1092"/>
      <c r="I1920" s="934" t="s">
        <v>4005</v>
      </c>
      <c r="J1920" s="935"/>
      <c r="U1920" s="1023"/>
    </row>
    <row r="1921" spans="2:21">
      <c r="B1921" s="1054"/>
      <c r="C1921" s="1088"/>
      <c r="D1921" s="1088"/>
      <c r="E1921" s="1088"/>
      <c r="F1921" s="1088"/>
      <c r="G1921" s="1088"/>
      <c r="H1921" s="1089"/>
      <c r="I1921" s="930" t="s">
        <v>6801</v>
      </c>
      <c r="J1921" s="931"/>
      <c r="U1921" s="1023"/>
    </row>
    <row r="1922" spans="2:21">
      <c r="B1922" s="1042" t="s">
        <v>1405</v>
      </c>
      <c r="C1922" s="1090"/>
      <c r="D1922" s="1090"/>
      <c r="E1922" s="1090"/>
      <c r="F1922" s="1090"/>
      <c r="G1922" s="1090"/>
      <c r="H1922" s="1090"/>
      <c r="I1922" s="932" t="s">
        <v>6801</v>
      </c>
      <c r="J1922" s="933"/>
      <c r="U1922" s="1023"/>
    </row>
    <row r="1923" spans="2:21" ht="45">
      <c r="B1923" s="1045"/>
      <c r="C1923" s="1091"/>
      <c r="D1923" s="1091"/>
      <c r="E1923" s="1091"/>
      <c r="F1923" s="1091"/>
      <c r="G1923" s="1091"/>
      <c r="H1923" s="1092"/>
      <c r="I1923" s="934" t="s">
        <v>4006</v>
      </c>
      <c r="J1923" s="935"/>
      <c r="U1923" s="1023"/>
    </row>
    <row r="1924" spans="2:21" ht="157.5">
      <c r="B1924" s="1037"/>
      <c r="C1924" s="1086"/>
      <c r="D1924" s="1086"/>
      <c r="E1924" s="1086"/>
      <c r="F1924" s="1086"/>
      <c r="G1924" s="1086"/>
      <c r="H1924" s="1087"/>
      <c r="I1924" s="928" t="s">
        <v>4007</v>
      </c>
      <c r="J1924" s="929"/>
      <c r="U1924" s="1023"/>
    </row>
    <row r="1925" spans="2:21" ht="45">
      <c r="B1925" s="1037"/>
      <c r="C1925" s="1086"/>
      <c r="D1925" s="1086"/>
      <c r="E1925" s="1086"/>
      <c r="F1925" s="1086"/>
      <c r="G1925" s="1086"/>
      <c r="H1925" s="1087"/>
      <c r="I1925" s="928" t="s">
        <v>4008</v>
      </c>
      <c r="J1925" s="929"/>
      <c r="U1925" s="1023"/>
    </row>
    <row r="1926" spans="2:21">
      <c r="B1926" s="1054"/>
      <c r="C1926" s="1088"/>
      <c r="D1926" s="1088"/>
      <c r="E1926" s="1088"/>
      <c r="F1926" s="1088"/>
      <c r="G1926" s="1088"/>
      <c r="H1926" s="1089"/>
      <c r="I1926" s="930" t="s">
        <v>6801</v>
      </c>
      <c r="J1926" s="931"/>
      <c r="U1926" s="1023"/>
    </row>
    <row r="1927" spans="2:21">
      <c r="B1927" s="1042" t="s">
        <v>1406</v>
      </c>
      <c r="C1927" s="1090"/>
      <c r="D1927" s="1090"/>
      <c r="E1927" s="1090"/>
      <c r="F1927" s="1090"/>
      <c r="G1927" s="1090"/>
      <c r="H1927" s="1090"/>
      <c r="I1927" s="932" t="s">
        <v>6801</v>
      </c>
      <c r="J1927" s="933"/>
      <c r="U1927" s="1023"/>
    </row>
    <row r="1928" spans="2:21" ht="45">
      <c r="B1928" s="1045"/>
      <c r="C1928" s="1091"/>
      <c r="D1928" s="1091"/>
      <c r="E1928" s="1091"/>
      <c r="F1928" s="1091"/>
      <c r="G1928" s="1091"/>
      <c r="H1928" s="1092"/>
      <c r="I1928" s="934" t="s">
        <v>4009</v>
      </c>
      <c r="J1928" s="935"/>
      <c r="U1928" s="1023"/>
    </row>
    <row r="1929" spans="2:21" ht="45">
      <c r="B1929" s="1037"/>
      <c r="C1929" s="1086"/>
      <c r="D1929" s="1086"/>
      <c r="E1929" s="1086"/>
      <c r="F1929" s="1086"/>
      <c r="G1929" s="1086"/>
      <c r="H1929" s="1087"/>
      <c r="I1929" s="928" t="s">
        <v>4010</v>
      </c>
      <c r="J1929" s="929"/>
      <c r="U1929" s="1023"/>
    </row>
    <row r="1930" spans="2:21">
      <c r="B1930" s="1054"/>
      <c r="C1930" s="1088"/>
      <c r="D1930" s="1088"/>
      <c r="E1930" s="1088"/>
      <c r="F1930" s="1088"/>
      <c r="G1930" s="1088"/>
      <c r="H1930" s="1089"/>
      <c r="I1930" s="930" t="s">
        <v>6801</v>
      </c>
      <c r="J1930" s="931"/>
      <c r="U1930" s="1023"/>
    </row>
    <row r="1931" spans="2:21">
      <c r="B1931" s="1042" t="s">
        <v>1407</v>
      </c>
      <c r="C1931" s="1090"/>
      <c r="D1931" s="1090"/>
      <c r="E1931" s="1090"/>
      <c r="F1931" s="1090"/>
      <c r="G1931" s="1090"/>
      <c r="H1931" s="1090"/>
      <c r="I1931" s="932"/>
      <c r="J1931" s="933"/>
      <c r="U1931" s="1023"/>
    </row>
    <row r="1932" spans="2:21" ht="56.25">
      <c r="B1932" s="1045"/>
      <c r="C1932" s="1091"/>
      <c r="D1932" s="1091"/>
      <c r="E1932" s="1091"/>
      <c r="F1932" s="1091"/>
      <c r="G1932" s="1091"/>
      <c r="H1932" s="1092"/>
      <c r="I1932" s="934" t="s">
        <v>4011</v>
      </c>
      <c r="J1932" s="935"/>
      <c r="U1932" s="1023"/>
    </row>
    <row r="1933" spans="2:21" ht="123.75">
      <c r="B1933" s="1037"/>
      <c r="C1933" s="1086"/>
      <c r="D1933" s="1086"/>
      <c r="E1933" s="1086"/>
      <c r="F1933" s="1086"/>
      <c r="G1933" s="1086"/>
      <c r="H1933" s="1087"/>
      <c r="I1933" s="928" t="s">
        <v>4012</v>
      </c>
      <c r="J1933" s="929"/>
      <c r="U1933" s="1023"/>
    </row>
    <row r="1934" spans="2:21" ht="45">
      <c r="B1934" s="1037"/>
      <c r="C1934" s="1086"/>
      <c r="D1934" s="1086"/>
      <c r="E1934" s="1086"/>
      <c r="F1934" s="1086"/>
      <c r="G1934" s="1086"/>
      <c r="H1934" s="1087"/>
      <c r="I1934" s="928" t="s">
        <v>4013</v>
      </c>
      <c r="J1934" s="929"/>
      <c r="U1934" s="1023"/>
    </row>
    <row r="1935" spans="2:21" ht="45">
      <c r="B1935" s="1037"/>
      <c r="C1935" s="1086"/>
      <c r="D1935" s="1086"/>
      <c r="E1935" s="1086"/>
      <c r="F1935" s="1086"/>
      <c r="G1935" s="1086"/>
      <c r="H1935" s="1087"/>
      <c r="I1935" s="928" t="s">
        <v>4014</v>
      </c>
      <c r="J1935" s="929"/>
      <c r="U1935" s="1023"/>
    </row>
    <row r="1936" spans="2:21">
      <c r="B1936" s="1054"/>
      <c r="C1936" s="1088"/>
      <c r="D1936" s="1088"/>
      <c r="E1936" s="1088"/>
      <c r="F1936" s="1088"/>
      <c r="G1936" s="1088"/>
      <c r="H1936" s="1089"/>
      <c r="I1936" s="930" t="s">
        <v>6801</v>
      </c>
      <c r="J1936" s="931"/>
      <c r="U1936" s="1023"/>
    </row>
    <row r="1937" spans="2:21">
      <c r="B1937" s="1040" t="s">
        <v>1408</v>
      </c>
      <c r="C1937" s="1093"/>
      <c r="D1937" s="1093"/>
      <c r="E1937" s="1093"/>
      <c r="F1937" s="1093"/>
      <c r="G1937" s="1093"/>
      <c r="H1937" s="1093"/>
      <c r="I1937" s="936"/>
      <c r="J1937" s="937"/>
      <c r="U1937" s="1023"/>
    </row>
    <row r="1938" spans="2:21" ht="90">
      <c r="B1938" s="1045"/>
      <c r="C1938" s="1091"/>
      <c r="D1938" s="1091"/>
      <c r="E1938" s="1091"/>
      <c r="F1938" s="1091"/>
      <c r="G1938" s="1091"/>
      <c r="H1938" s="1092"/>
      <c r="I1938" s="934" t="s">
        <v>4015</v>
      </c>
      <c r="J1938" s="935"/>
      <c r="U1938" s="1023"/>
    </row>
    <row r="1939" spans="2:21" ht="67.5">
      <c r="B1939" s="1037"/>
      <c r="C1939" s="1086"/>
      <c r="D1939" s="1086"/>
      <c r="E1939" s="1086"/>
      <c r="F1939" s="1086"/>
      <c r="G1939" s="1086"/>
      <c r="H1939" s="1087"/>
      <c r="I1939" s="928" t="s">
        <v>4016</v>
      </c>
      <c r="J1939" s="929"/>
      <c r="U1939" s="1023"/>
    </row>
    <row r="1940" spans="2:21" ht="45">
      <c r="B1940" s="1037"/>
      <c r="C1940" s="1086"/>
      <c r="D1940" s="1086"/>
      <c r="E1940" s="1086"/>
      <c r="F1940" s="1086"/>
      <c r="G1940" s="1086"/>
      <c r="H1940" s="1087"/>
      <c r="I1940" s="928" t="s">
        <v>4017</v>
      </c>
      <c r="J1940" s="929"/>
      <c r="U1940" s="1023"/>
    </row>
    <row r="1941" spans="2:21" ht="168.75">
      <c r="B1941" s="1037"/>
      <c r="C1941" s="1086"/>
      <c r="D1941" s="1086"/>
      <c r="E1941" s="1086"/>
      <c r="F1941" s="1086"/>
      <c r="G1941" s="1086"/>
      <c r="H1941" s="1087"/>
      <c r="I1941" s="928" t="s">
        <v>4018</v>
      </c>
      <c r="J1941" s="929"/>
      <c r="U1941" s="1023"/>
    </row>
    <row r="1942" spans="2:21" ht="45">
      <c r="B1942" s="1037"/>
      <c r="C1942" s="1086"/>
      <c r="D1942" s="1086"/>
      <c r="E1942" s="1086"/>
      <c r="F1942" s="1086"/>
      <c r="G1942" s="1086"/>
      <c r="H1942" s="1087"/>
      <c r="I1942" s="928" t="s">
        <v>4019</v>
      </c>
      <c r="J1942" s="929"/>
      <c r="U1942" s="1023"/>
    </row>
    <row r="1943" spans="2:21">
      <c r="B1943" s="1054"/>
      <c r="C1943" s="1088"/>
      <c r="D1943" s="1088"/>
      <c r="E1943" s="1088"/>
      <c r="F1943" s="1088"/>
      <c r="G1943" s="1088"/>
      <c r="H1943" s="1089"/>
      <c r="I1943" s="930" t="s">
        <v>6801</v>
      </c>
      <c r="J1943" s="931"/>
      <c r="U1943" s="1023"/>
    </row>
    <row r="1944" spans="2:21">
      <c r="B1944" s="1040" t="s">
        <v>1409</v>
      </c>
      <c r="C1944" s="1093"/>
      <c r="D1944" s="1093"/>
      <c r="E1944" s="1093"/>
      <c r="F1944" s="1093"/>
      <c r="G1944" s="1093"/>
      <c r="H1944" s="1093"/>
      <c r="I1944" s="936"/>
      <c r="J1944" s="937"/>
      <c r="U1944" s="1023"/>
    </row>
    <row r="1945" spans="2:21" ht="78.75">
      <c r="B1945" s="1045"/>
      <c r="C1945" s="1091"/>
      <c r="D1945" s="1091"/>
      <c r="E1945" s="1091"/>
      <c r="F1945" s="1091"/>
      <c r="G1945" s="1091"/>
      <c r="H1945" s="1092"/>
      <c r="I1945" s="934" t="s">
        <v>4020</v>
      </c>
      <c r="J1945" s="935"/>
      <c r="U1945" s="1023"/>
    </row>
    <row r="1946" spans="2:21" ht="45">
      <c r="B1946" s="1037"/>
      <c r="C1946" s="1086"/>
      <c r="D1946" s="1086"/>
      <c r="E1946" s="1086"/>
      <c r="F1946" s="1086"/>
      <c r="G1946" s="1086"/>
      <c r="H1946" s="1087"/>
      <c r="I1946" s="928" t="s">
        <v>4021</v>
      </c>
      <c r="J1946" s="929"/>
      <c r="U1946" s="1023"/>
    </row>
    <row r="1947" spans="2:21" ht="56.25">
      <c r="B1947" s="1037"/>
      <c r="C1947" s="1086"/>
      <c r="D1947" s="1086"/>
      <c r="E1947" s="1086"/>
      <c r="F1947" s="1086"/>
      <c r="G1947" s="1086"/>
      <c r="H1947" s="1087"/>
      <c r="I1947" s="928" t="s">
        <v>4022</v>
      </c>
      <c r="J1947" s="929"/>
      <c r="U1947" s="1023"/>
    </row>
    <row r="1948" spans="2:21" ht="56.25">
      <c r="B1948" s="1037"/>
      <c r="C1948" s="1086"/>
      <c r="D1948" s="1086"/>
      <c r="E1948" s="1086"/>
      <c r="F1948" s="1086"/>
      <c r="G1948" s="1086"/>
      <c r="H1948" s="1087"/>
      <c r="I1948" s="928" t="s">
        <v>4023</v>
      </c>
      <c r="J1948" s="929"/>
      <c r="U1948" s="1023"/>
    </row>
    <row r="1949" spans="2:21" ht="78.75">
      <c r="B1949" s="1037"/>
      <c r="C1949" s="1086"/>
      <c r="D1949" s="1086"/>
      <c r="E1949" s="1086"/>
      <c r="F1949" s="1086"/>
      <c r="G1949" s="1086"/>
      <c r="H1949" s="1087"/>
      <c r="I1949" s="928" t="s">
        <v>4024</v>
      </c>
      <c r="J1949" s="929"/>
      <c r="U1949" s="1023"/>
    </row>
    <row r="1950" spans="2:21" ht="33.75">
      <c r="B1950" s="1037"/>
      <c r="C1950" s="1086"/>
      <c r="D1950" s="1086"/>
      <c r="E1950" s="1086"/>
      <c r="F1950" s="1086"/>
      <c r="G1950" s="1086"/>
      <c r="H1950" s="1087"/>
      <c r="I1950" s="928" t="s">
        <v>4025</v>
      </c>
      <c r="J1950" s="929"/>
      <c r="U1950" s="1023"/>
    </row>
    <row r="1951" spans="2:21" ht="33.75">
      <c r="B1951" s="1037"/>
      <c r="C1951" s="1086"/>
      <c r="D1951" s="1086"/>
      <c r="E1951" s="1086"/>
      <c r="F1951" s="1086"/>
      <c r="G1951" s="1086"/>
      <c r="H1951" s="1087"/>
      <c r="I1951" s="928" t="s">
        <v>4026</v>
      </c>
      <c r="J1951" s="929"/>
      <c r="U1951" s="1023"/>
    </row>
    <row r="1952" spans="2:21" ht="45">
      <c r="B1952" s="1037"/>
      <c r="C1952" s="1086"/>
      <c r="D1952" s="1086"/>
      <c r="E1952" s="1086"/>
      <c r="F1952" s="1086"/>
      <c r="G1952" s="1086"/>
      <c r="H1952" s="1087"/>
      <c r="I1952" s="928" t="s">
        <v>4027</v>
      </c>
      <c r="J1952" s="929"/>
      <c r="U1952" s="1023"/>
    </row>
    <row r="1953" spans="2:21" ht="157.5">
      <c r="B1953" s="1037"/>
      <c r="C1953" s="1086"/>
      <c r="D1953" s="1086"/>
      <c r="E1953" s="1086"/>
      <c r="F1953" s="1086"/>
      <c r="G1953" s="1086"/>
      <c r="H1953" s="1087"/>
      <c r="I1953" s="928" t="s">
        <v>4028</v>
      </c>
      <c r="J1953" s="929"/>
      <c r="U1953" s="1023"/>
    </row>
    <row r="1954" spans="2:21" ht="45">
      <c r="B1954" s="1037"/>
      <c r="C1954" s="1086"/>
      <c r="D1954" s="1086"/>
      <c r="E1954" s="1086"/>
      <c r="F1954" s="1086"/>
      <c r="G1954" s="1086"/>
      <c r="H1954" s="1087"/>
      <c r="I1954" s="928" t="s">
        <v>4029</v>
      </c>
      <c r="J1954" s="929"/>
      <c r="U1954" s="1023"/>
    </row>
    <row r="1955" spans="2:21" ht="45">
      <c r="B1955" s="1037"/>
      <c r="C1955" s="1086"/>
      <c r="D1955" s="1086"/>
      <c r="E1955" s="1086"/>
      <c r="F1955" s="1086"/>
      <c r="G1955" s="1086"/>
      <c r="H1955" s="1087"/>
      <c r="I1955" s="928" t="s">
        <v>3548</v>
      </c>
      <c r="J1955" s="929"/>
      <c r="U1955" s="1023"/>
    </row>
    <row r="1956" spans="2:21" ht="67.5">
      <c r="B1956" s="1037"/>
      <c r="C1956" s="1086"/>
      <c r="D1956" s="1086"/>
      <c r="E1956" s="1086"/>
      <c r="F1956" s="1086"/>
      <c r="G1956" s="1086"/>
      <c r="H1956" s="1087"/>
      <c r="I1956" s="928" t="s">
        <v>4030</v>
      </c>
      <c r="J1956" s="929"/>
      <c r="U1956" s="1023"/>
    </row>
    <row r="1957" spans="2:21" ht="56.25">
      <c r="B1957" s="1037"/>
      <c r="C1957" s="1086"/>
      <c r="D1957" s="1086"/>
      <c r="E1957" s="1086"/>
      <c r="F1957" s="1086"/>
      <c r="G1957" s="1086"/>
      <c r="H1957" s="1087"/>
      <c r="I1957" s="928" t="s">
        <v>4031</v>
      </c>
      <c r="J1957" s="929"/>
      <c r="U1957" s="1023"/>
    </row>
    <row r="1958" spans="2:21" ht="56.25">
      <c r="B1958" s="1037"/>
      <c r="C1958" s="1086"/>
      <c r="D1958" s="1086"/>
      <c r="E1958" s="1086"/>
      <c r="F1958" s="1086"/>
      <c r="G1958" s="1086"/>
      <c r="H1958" s="1087"/>
      <c r="I1958" s="928" t="s">
        <v>4032</v>
      </c>
      <c r="J1958" s="929"/>
      <c r="U1958" s="1023"/>
    </row>
    <row r="1959" spans="2:21" ht="123.75">
      <c r="B1959" s="1037"/>
      <c r="C1959" s="1086"/>
      <c r="D1959" s="1086"/>
      <c r="E1959" s="1086"/>
      <c r="F1959" s="1086"/>
      <c r="G1959" s="1086"/>
      <c r="H1959" s="1087"/>
      <c r="I1959" s="928" t="s">
        <v>4033</v>
      </c>
      <c r="J1959" s="929"/>
      <c r="U1959" s="1023"/>
    </row>
    <row r="1960" spans="2:21" ht="45">
      <c r="B1960" s="1037"/>
      <c r="C1960" s="1086"/>
      <c r="D1960" s="1086"/>
      <c r="E1960" s="1086"/>
      <c r="F1960" s="1086"/>
      <c r="G1960" s="1086"/>
      <c r="H1960" s="1087"/>
      <c r="I1960" s="928" t="s">
        <v>4034</v>
      </c>
      <c r="J1960" s="929"/>
      <c r="U1960" s="1023"/>
    </row>
    <row r="1961" spans="2:21" ht="56.25">
      <c r="B1961" s="1037"/>
      <c r="C1961" s="1086"/>
      <c r="D1961" s="1086"/>
      <c r="E1961" s="1086"/>
      <c r="F1961" s="1086"/>
      <c r="G1961" s="1086"/>
      <c r="H1961" s="1087"/>
      <c r="I1961" s="928" t="s">
        <v>4035</v>
      </c>
      <c r="J1961" s="929"/>
      <c r="U1961" s="1023"/>
    </row>
    <row r="1962" spans="2:21">
      <c r="B1962" s="1054"/>
      <c r="C1962" s="1088"/>
      <c r="D1962" s="1088"/>
      <c r="E1962" s="1088"/>
      <c r="F1962" s="1088"/>
      <c r="G1962" s="1088"/>
      <c r="H1962" s="1089"/>
      <c r="I1962" s="930" t="s">
        <v>6801</v>
      </c>
      <c r="J1962" s="931"/>
      <c r="U1962" s="1023"/>
    </row>
    <row r="1963" spans="2:21">
      <c r="B1963" s="1040" t="s">
        <v>1410</v>
      </c>
      <c r="C1963" s="1093"/>
      <c r="D1963" s="1093"/>
      <c r="E1963" s="1093"/>
      <c r="F1963" s="1093"/>
      <c r="G1963" s="1093"/>
      <c r="H1963" s="1093"/>
      <c r="I1963" s="936"/>
      <c r="J1963" s="937"/>
      <c r="U1963" s="1023"/>
    </row>
    <row r="1964" spans="2:21" ht="33.75">
      <c r="B1964" s="1045"/>
      <c r="C1964" s="1091"/>
      <c r="D1964" s="1091"/>
      <c r="E1964" s="1091"/>
      <c r="F1964" s="1091"/>
      <c r="G1964" s="1091"/>
      <c r="H1964" s="1092"/>
      <c r="I1964" s="934" t="s">
        <v>4036</v>
      </c>
      <c r="J1964" s="935"/>
      <c r="U1964" s="1023"/>
    </row>
    <row r="1965" spans="2:21" ht="45">
      <c r="B1965" s="1037"/>
      <c r="C1965" s="1086"/>
      <c r="D1965" s="1086"/>
      <c r="E1965" s="1086"/>
      <c r="F1965" s="1086"/>
      <c r="G1965" s="1086"/>
      <c r="H1965" s="1087"/>
      <c r="I1965" s="928" t="s">
        <v>4037</v>
      </c>
      <c r="J1965" s="929"/>
      <c r="U1965" s="1023"/>
    </row>
    <row r="1966" spans="2:21" ht="45">
      <c r="B1966" s="1037"/>
      <c r="C1966" s="1086"/>
      <c r="D1966" s="1086"/>
      <c r="E1966" s="1086"/>
      <c r="F1966" s="1086"/>
      <c r="G1966" s="1086"/>
      <c r="H1966" s="1087"/>
      <c r="I1966" s="928" t="s">
        <v>4038</v>
      </c>
      <c r="J1966" s="929"/>
      <c r="U1966" s="1023"/>
    </row>
    <row r="1967" spans="2:21" ht="33.75">
      <c r="B1967" s="1037"/>
      <c r="C1967" s="1086"/>
      <c r="D1967" s="1086"/>
      <c r="E1967" s="1086"/>
      <c r="F1967" s="1086"/>
      <c r="G1967" s="1086"/>
      <c r="H1967" s="1087"/>
      <c r="I1967" s="928" t="s">
        <v>4039</v>
      </c>
      <c r="J1967" s="929"/>
      <c r="U1967" s="1023"/>
    </row>
    <row r="1968" spans="2:21" ht="45">
      <c r="B1968" s="1037"/>
      <c r="C1968" s="1086"/>
      <c r="D1968" s="1086"/>
      <c r="E1968" s="1086"/>
      <c r="F1968" s="1086"/>
      <c r="G1968" s="1086"/>
      <c r="H1968" s="1087"/>
      <c r="I1968" s="928" t="s">
        <v>4040</v>
      </c>
      <c r="J1968" s="929"/>
      <c r="U1968" s="1023"/>
    </row>
    <row r="1969" spans="2:21" ht="45">
      <c r="B1969" s="1037"/>
      <c r="C1969" s="1086"/>
      <c r="D1969" s="1086"/>
      <c r="E1969" s="1086"/>
      <c r="F1969" s="1086"/>
      <c r="G1969" s="1086"/>
      <c r="H1969" s="1087"/>
      <c r="I1969" s="928" t="s">
        <v>4041</v>
      </c>
      <c r="J1969" s="929"/>
      <c r="U1969" s="1023"/>
    </row>
    <row r="1970" spans="2:21" ht="33.75">
      <c r="B1970" s="1037"/>
      <c r="C1970" s="1086"/>
      <c r="D1970" s="1086"/>
      <c r="E1970" s="1086"/>
      <c r="F1970" s="1086"/>
      <c r="G1970" s="1086"/>
      <c r="H1970" s="1087"/>
      <c r="I1970" s="928" t="s">
        <v>4042</v>
      </c>
      <c r="J1970" s="929"/>
      <c r="U1970" s="1023"/>
    </row>
    <row r="1971" spans="2:21" ht="33.75">
      <c r="B1971" s="1037"/>
      <c r="C1971" s="1086"/>
      <c r="D1971" s="1086"/>
      <c r="E1971" s="1086"/>
      <c r="F1971" s="1086"/>
      <c r="G1971" s="1086"/>
      <c r="H1971" s="1087"/>
      <c r="I1971" s="928" t="s">
        <v>4043</v>
      </c>
      <c r="J1971" s="929"/>
      <c r="U1971" s="1023"/>
    </row>
    <row r="1972" spans="2:21" ht="67.5">
      <c r="B1972" s="1037"/>
      <c r="C1972" s="1086"/>
      <c r="D1972" s="1086"/>
      <c r="E1972" s="1086"/>
      <c r="F1972" s="1086"/>
      <c r="G1972" s="1086"/>
      <c r="H1972" s="1087"/>
      <c r="I1972" s="928" t="s">
        <v>4044</v>
      </c>
      <c r="J1972" s="929"/>
      <c r="U1972" s="1023"/>
    </row>
    <row r="1973" spans="2:21" ht="56.25">
      <c r="B1973" s="1037"/>
      <c r="C1973" s="1086"/>
      <c r="D1973" s="1086"/>
      <c r="E1973" s="1086"/>
      <c r="F1973" s="1086"/>
      <c r="G1973" s="1086"/>
      <c r="H1973" s="1087"/>
      <c r="I1973" s="928" t="s">
        <v>4045</v>
      </c>
      <c r="J1973" s="929"/>
      <c r="U1973" s="1023"/>
    </row>
    <row r="1974" spans="2:21" ht="45">
      <c r="B1974" s="1037"/>
      <c r="C1974" s="1086"/>
      <c r="D1974" s="1086"/>
      <c r="E1974" s="1086"/>
      <c r="F1974" s="1086"/>
      <c r="G1974" s="1086"/>
      <c r="H1974" s="1087"/>
      <c r="I1974" s="928" t="s">
        <v>4046</v>
      </c>
      <c r="J1974" s="929"/>
      <c r="U1974" s="1023"/>
    </row>
    <row r="1975" spans="2:21" ht="45">
      <c r="B1975" s="1037"/>
      <c r="C1975" s="1086"/>
      <c r="D1975" s="1086"/>
      <c r="E1975" s="1086"/>
      <c r="F1975" s="1086"/>
      <c r="G1975" s="1086"/>
      <c r="H1975" s="1087"/>
      <c r="I1975" s="928" t="s">
        <v>4047</v>
      </c>
      <c r="J1975" s="929"/>
      <c r="U1975" s="1023"/>
    </row>
    <row r="1976" spans="2:21" ht="45">
      <c r="B1976" s="1037"/>
      <c r="C1976" s="1086"/>
      <c r="D1976" s="1086"/>
      <c r="E1976" s="1086"/>
      <c r="F1976" s="1086"/>
      <c r="G1976" s="1086"/>
      <c r="H1976" s="1087"/>
      <c r="I1976" s="928" t="s">
        <v>4048</v>
      </c>
      <c r="J1976" s="929"/>
      <c r="U1976" s="1023"/>
    </row>
    <row r="1977" spans="2:21" ht="45">
      <c r="B1977" s="1037"/>
      <c r="C1977" s="1086"/>
      <c r="D1977" s="1086"/>
      <c r="E1977" s="1086"/>
      <c r="F1977" s="1086"/>
      <c r="G1977" s="1086"/>
      <c r="H1977" s="1087"/>
      <c r="I1977" s="928" t="s">
        <v>4049</v>
      </c>
      <c r="J1977" s="929"/>
      <c r="U1977" s="1023"/>
    </row>
    <row r="1978" spans="2:21" ht="33.75">
      <c r="B1978" s="1037"/>
      <c r="C1978" s="1086"/>
      <c r="D1978" s="1086"/>
      <c r="E1978" s="1086"/>
      <c r="F1978" s="1086"/>
      <c r="G1978" s="1086"/>
      <c r="H1978" s="1087"/>
      <c r="I1978" s="928" t="s">
        <v>4050</v>
      </c>
      <c r="J1978" s="929"/>
      <c r="U1978" s="1023"/>
    </row>
    <row r="1979" spans="2:21">
      <c r="B1979" s="1054"/>
      <c r="C1979" s="1088"/>
      <c r="D1979" s="1088"/>
      <c r="E1979" s="1088"/>
      <c r="F1979" s="1088"/>
      <c r="G1979" s="1088"/>
      <c r="H1979" s="1089"/>
      <c r="I1979" s="930" t="s">
        <v>6801</v>
      </c>
      <c r="J1979" s="931"/>
      <c r="U1979" s="1023"/>
    </row>
    <row r="1980" spans="2:21">
      <c r="B1980" s="1034" t="s">
        <v>1411</v>
      </c>
      <c r="C1980" s="1111"/>
      <c r="D1980" s="1111"/>
      <c r="E1980" s="1111"/>
      <c r="F1980" s="1111"/>
      <c r="G1980" s="1111"/>
      <c r="H1980" s="1111"/>
      <c r="I1980" s="955"/>
      <c r="J1980" s="956"/>
      <c r="U1980" s="1023"/>
    </row>
    <row r="1981" spans="2:21">
      <c r="B1981" s="1040" t="s">
        <v>1412</v>
      </c>
      <c r="C1981" s="1093"/>
      <c r="D1981" s="1093"/>
      <c r="E1981" s="1093"/>
      <c r="F1981" s="1093"/>
      <c r="G1981" s="1093"/>
      <c r="H1981" s="1093"/>
      <c r="I1981" s="936" t="s">
        <v>6801</v>
      </c>
      <c r="J1981" s="937"/>
      <c r="U1981" s="1023"/>
    </row>
    <row r="1982" spans="2:21">
      <c r="B1982" s="1137" t="s">
        <v>1413</v>
      </c>
      <c r="C1982" s="1138"/>
      <c r="D1982" s="1138"/>
      <c r="E1982" s="1138"/>
      <c r="F1982" s="1138"/>
      <c r="G1982" s="1138"/>
      <c r="H1982" s="1138"/>
      <c r="I1982" s="974" t="s">
        <v>6801</v>
      </c>
      <c r="J1982" s="975"/>
      <c r="U1982" s="1023"/>
    </row>
    <row r="1983" spans="2:21" ht="67.5">
      <c r="B1983" s="1045"/>
      <c r="C1983" s="1091"/>
      <c r="D1983" s="1091"/>
      <c r="E1983" s="1091"/>
      <c r="F1983" s="1091"/>
      <c r="G1983" s="1091"/>
      <c r="H1983" s="1092"/>
      <c r="I1983" s="934" t="s">
        <v>4051</v>
      </c>
      <c r="J1983" s="935"/>
      <c r="U1983" s="1023"/>
    </row>
    <row r="1984" spans="2:21" ht="33.75">
      <c r="B1984" s="1037"/>
      <c r="C1984" s="1086"/>
      <c r="D1984" s="1086"/>
      <c r="E1984" s="1086"/>
      <c r="F1984" s="1086"/>
      <c r="G1984" s="1086"/>
      <c r="H1984" s="1087"/>
      <c r="I1984" s="928" t="s">
        <v>4052</v>
      </c>
      <c r="J1984" s="929"/>
      <c r="U1984" s="1023"/>
    </row>
    <row r="1985" spans="2:21" ht="33.75">
      <c r="B1985" s="1037"/>
      <c r="C1985" s="1086"/>
      <c r="D1985" s="1086"/>
      <c r="E1985" s="1086"/>
      <c r="F1985" s="1086"/>
      <c r="G1985" s="1086"/>
      <c r="H1985" s="1087"/>
      <c r="I1985" s="928" t="s">
        <v>4053</v>
      </c>
      <c r="J1985" s="929"/>
      <c r="U1985" s="1023"/>
    </row>
    <row r="1986" spans="2:21" ht="56.25">
      <c r="B1986" s="1037"/>
      <c r="C1986" s="1086"/>
      <c r="D1986" s="1086"/>
      <c r="E1986" s="1086"/>
      <c r="F1986" s="1086"/>
      <c r="G1986" s="1086"/>
      <c r="H1986" s="1087"/>
      <c r="I1986" s="928" t="s">
        <v>4054</v>
      </c>
      <c r="J1986" s="929"/>
      <c r="U1986" s="1023"/>
    </row>
    <row r="1987" spans="2:21" ht="22.5">
      <c r="B1987" s="1037"/>
      <c r="C1987" s="1086"/>
      <c r="D1987" s="1086"/>
      <c r="E1987" s="1086"/>
      <c r="F1987" s="1086"/>
      <c r="G1987" s="1086"/>
      <c r="H1987" s="1087"/>
      <c r="I1987" s="928" t="s">
        <v>4055</v>
      </c>
      <c r="J1987" s="929"/>
      <c r="U1987" s="1023"/>
    </row>
    <row r="1988" spans="2:21" ht="56.25">
      <c r="B1988" s="1037"/>
      <c r="C1988" s="1086"/>
      <c r="D1988" s="1086"/>
      <c r="E1988" s="1086"/>
      <c r="F1988" s="1086"/>
      <c r="G1988" s="1086"/>
      <c r="H1988" s="1087"/>
      <c r="I1988" s="928" t="s">
        <v>4056</v>
      </c>
      <c r="J1988" s="929"/>
      <c r="U1988" s="1023"/>
    </row>
    <row r="1989" spans="2:21" ht="67.5">
      <c r="B1989" s="1037"/>
      <c r="C1989" s="1086"/>
      <c r="D1989" s="1086"/>
      <c r="E1989" s="1086"/>
      <c r="F1989" s="1086"/>
      <c r="G1989" s="1086"/>
      <c r="H1989" s="1087"/>
      <c r="I1989" s="928" t="s">
        <v>4057</v>
      </c>
      <c r="J1989" s="929"/>
      <c r="U1989" s="1023"/>
    </row>
    <row r="1990" spans="2:21" ht="56.25">
      <c r="B1990" s="1037"/>
      <c r="C1990" s="1086"/>
      <c r="D1990" s="1086"/>
      <c r="E1990" s="1086"/>
      <c r="F1990" s="1086"/>
      <c r="G1990" s="1086"/>
      <c r="H1990" s="1087"/>
      <c r="I1990" s="928" t="s">
        <v>4058</v>
      </c>
      <c r="J1990" s="929"/>
      <c r="U1990" s="1023"/>
    </row>
    <row r="1991" spans="2:21" ht="33.75">
      <c r="B1991" s="1037"/>
      <c r="C1991" s="1086"/>
      <c r="D1991" s="1086"/>
      <c r="E1991" s="1086"/>
      <c r="F1991" s="1086"/>
      <c r="G1991" s="1086"/>
      <c r="H1991" s="1087"/>
      <c r="I1991" s="928" t="s">
        <v>4059</v>
      </c>
      <c r="J1991" s="929"/>
      <c r="U1991" s="1023"/>
    </row>
    <row r="1992" spans="2:21" ht="45">
      <c r="B1992" s="1037"/>
      <c r="C1992" s="1086"/>
      <c r="D1992" s="1086"/>
      <c r="E1992" s="1086"/>
      <c r="F1992" s="1086"/>
      <c r="G1992" s="1086"/>
      <c r="H1992" s="1087"/>
      <c r="I1992" s="928" t="s">
        <v>4060</v>
      </c>
      <c r="J1992" s="929"/>
      <c r="U1992" s="1023"/>
    </row>
    <row r="1993" spans="2:21" ht="56.25">
      <c r="B1993" s="1037"/>
      <c r="C1993" s="1086"/>
      <c r="D1993" s="1086"/>
      <c r="E1993" s="1086"/>
      <c r="F1993" s="1086"/>
      <c r="G1993" s="1086"/>
      <c r="H1993" s="1087"/>
      <c r="I1993" s="928" t="s">
        <v>4061</v>
      </c>
      <c r="J1993" s="929"/>
      <c r="U1993" s="1023"/>
    </row>
    <row r="1994" spans="2:21" ht="67.5">
      <c r="B1994" s="1037"/>
      <c r="C1994" s="1086"/>
      <c r="D1994" s="1086"/>
      <c r="E1994" s="1086"/>
      <c r="F1994" s="1086"/>
      <c r="G1994" s="1086"/>
      <c r="H1994" s="1087"/>
      <c r="I1994" s="928" t="s">
        <v>4062</v>
      </c>
      <c r="J1994" s="929"/>
      <c r="U1994" s="1023"/>
    </row>
    <row r="1995" spans="2:21" ht="45">
      <c r="B1995" s="1037"/>
      <c r="C1995" s="1086"/>
      <c r="D1995" s="1086"/>
      <c r="E1995" s="1086"/>
      <c r="F1995" s="1086"/>
      <c r="G1995" s="1086"/>
      <c r="H1995" s="1087"/>
      <c r="I1995" s="928" t="s">
        <v>4063</v>
      </c>
      <c r="J1995" s="929"/>
      <c r="U1995" s="1023"/>
    </row>
    <row r="1996" spans="2:21" ht="112.5">
      <c r="B1996" s="1037"/>
      <c r="C1996" s="1086"/>
      <c r="D1996" s="1086"/>
      <c r="E1996" s="1086"/>
      <c r="F1996" s="1086"/>
      <c r="G1996" s="1086"/>
      <c r="H1996" s="1087"/>
      <c r="I1996" s="928" t="s">
        <v>4064</v>
      </c>
      <c r="J1996" s="929"/>
      <c r="U1996" s="1023"/>
    </row>
    <row r="1997" spans="2:21" ht="101.25">
      <c r="B1997" s="1037"/>
      <c r="C1997" s="1086"/>
      <c r="D1997" s="1086"/>
      <c r="E1997" s="1086"/>
      <c r="F1997" s="1086"/>
      <c r="G1997" s="1086"/>
      <c r="H1997" s="1087"/>
      <c r="I1997" s="928" t="s">
        <v>4065</v>
      </c>
      <c r="J1997" s="929"/>
      <c r="U1997" s="1023"/>
    </row>
    <row r="1998" spans="2:21" ht="90">
      <c r="B1998" s="1037"/>
      <c r="C1998" s="1086"/>
      <c r="D1998" s="1086"/>
      <c r="E1998" s="1086"/>
      <c r="F1998" s="1086"/>
      <c r="G1998" s="1086"/>
      <c r="H1998" s="1087"/>
      <c r="I1998" s="928" t="s">
        <v>4066</v>
      </c>
      <c r="J1998" s="929"/>
      <c r="U1998" s="1023"/>
    </row>
    <row r="1999" spans="2:21">
      <c r="B1999" s="1054"/>
      <c r="C1999" s="1088"/>
      <c r="D1999" s="1088"/>
      <c r="E1999" s="1088"/>
      <c r="F1999" s="1088"/>
      <c r="G1999" s="1088"/>
      <c r="H1999" s="1089"/>
      <c r="I1999" s="930" t="s">
        <v>6801</v>
      </c>
      <c r="J1999" s="931"/>
      <c r="U1999" s="1023"/>
    </row>
    <row r="2000" spans="2:21">
      <c r="B2000" s="1137" t="s">
        <v>1414</v>
      </c>
      <c r="C2000" s="1138"/>
      <c r="D2000" s="1138"/>
      <c r="E2000" s="1138"/>
      <c r="F2000" s="1138"/>
      <c r="G2000" s="1138"/>
      <c r="H2000" s="1138"/>
      <c r="I2000" s="974" t="s">
        <v>6801</v>
      </c>
      <c r="J2000" s="975"/>
      <c r="U2000" s="1023"/>
    </row>
    <row r="2001" spans="2:21" ht="45">
      <c r="B2001" s="1045"/>
      <c r="C2001" s="1091"/>
      <c r="D2001" s="1091"/>
      <c r="E2001" s="1091"/>
      <c r="F2001" s="1091"/>
      <c r="G2001" s="1091"/>
      <c r="H2001" s="1092"/>
      <c r="I2001" s="934" t="s">
        <v>3792</v>
      </c>
      <c r="J2001" s="935"/>
      <c r="U2001" s="1023"/>
    </row>
    <row r="2002" spans="2:21" ht="67.5">
      <c r="B2002" s="1037"/>
      <c r="C2002" s="1086"/>
      <c r="D2002" s="1086"/>
      <c r="E2002" s="1086"/>
      <c r="F2002" s="1086"/>
      <c r="G2002" s="1086"/>
      <c r="H2002" s="1087"/>
      <c r="I2002" s="928" t="s">
        <v>4067</v>
      </c>
      <c r="J2002" s="929"/>
      <c r="U2002" s="1023"/>
    </row>
    <row r="2003" spans="2:21" ht="33.75">
      <c r="B2003" s="1037"/>
      <c r="C2003" s="1086"/>
      <c r="D2003" s="1086"/>
      <c r="E2003" s="1086"/>
      <c r="F2003" s="1086"/>
      <c r="G2003" s="1086"/>
      <c r="H2003" s="1087"/>
      <c r="I2003" s="928" t="s">
        <v>4068</v>
      </c>
      <c r="J2003" s="929"/>
      <c r="U2003" s="1023"/>
    </row>
    <row r="2004" spans="2:21" ht="45">
      <c r="B2004" s="1037"/>
      <c r="C2004" s="1086"/>
      <c r="D2004" s="1086"/>
      <c r="E2004" s="1086"/>
      <c r="F2004" s="1086"/>
      <c r="G2004" s="1086"/>
      <c r="H2004" s="1087"/>
      <c r="I2004" s="928" t="s">
        <v>4069</v>
      </c>
      <c r="J2004" s="929"/>
      <c r="U2004" s="1023"/>
    </row>
    <row r="2005" spans="2:21" ht="101.25">
      <c r="B2005" s="1037"/>
      <c r="C2005" s="1086"/>
      <c r="D2005" s="1086"/>
      <c r="E2005" s="1086"/>
      <c r="F2005" s="1086"/>
      <c r="G2005" s="1086"/>
      <c r="H2005" s="1087"/>
      <c r="I2005" s="928" t="s">
        <v>4070</v>
      </c>
      <c r="J2005" s="929"/>
      <c r="U2005" s="1023"/>
    </row>
    <row r="2006" spans="2:21" ht="45">
      <c r="B2006" s="1037"/>
      <c r="C2006" s="1086"/>
      <c r="D2006" s="1086"/>
      <c r="E2006" s="1086"/>
      <c r="F2006" s="1086"/>
      <c r="G2006" s="1086"/>
      <c r="H2006" s="1087"/>
      <c r="I2006" s="928" t="s">
        <v>4071</v>
      </c>
      <c r="J2006" s="929"/>
      <c r="U2006" s="1023"/>
    </row>
    <row r="2007" spans="2:21" ht="45">
      <c r="B2007" s="1037"/>
      <c r="C2007" s="1086"/>
      <c r="D2007" s="1086"/>
      <c r="E2007" s="1086"/>
      <c r="F2007" s="1086"/>
      <c r="G2007" s="1086"/>
      <c r="H2007" s="1087"/>
      <c r="I2007" s="928" t="s">
        <v>4072</v>
      </c>
      <c r="J2007" s="929"/>
      <c r="U2007" s="1023"/>
    </row>
    <row r="2008" spans="2:21" ht="33.75">
      <c r="B2008" s="1037"/>
      <c r="C2008" s="1086"/>
      <c r="D2008" s="1086"/>
      <c r="E2008" s="1086"/>
      <c r="F2008" s="1086"/>
      <c r="G2008" s="1086"/>
      <c r="H2008" s="1087"/>
      <c r="I2008" s="928" t="s">
        <v>4073</v>
      </c>
      <c r="J2008" s="929"/>
      <c r="U2008" s="1023"/>
    </row>
    <row r="2009" spans="2:21" ht="67.5">
      <c r="B2009" s="1037"/>
      <c r="C2009" s="1086"/>
      <c r="D2009" s="1086"/>
      <c r="E2009" s="1086"/>
      <c r="F2009" s="1086"/>
      <c r="G2009" s="1086"/>
      <c r="H2009" s="1087"/>
      <c r="I2009" s="928" t="s">
        <v>4074</v>
      </c>
      <c r="J2009" s="929"/>
      <c r="U2009" s="1023"/>
    </row>
    <row r="2010" spans="2:21" ht="45">
      <c r="B2010" s="1037"/>
      <c r="C2010" s="1086"/>
      <c r="D2010" s="1086"/>
      <c r="E2010" s="1086"/>
      <c r="F2010" s="1086"/>
      <c r="G2010" s="1086"/>
      <c r="H2010" s="1087"/>
      <c r="I2010" s="928" t="s">
        <v>4075</v>
      </c>
      <c r="J2010" s="929"/>
      <c r="U2010" s="1023"/>
    </row>
    <row r="2011" spans="2:21" ht="33.75">
      <c r="B2011" s="1037"/>
      <c r="C2011" s="1086"/>
      <c r="D2011" s="1086"/>
      <c r="E2011" s="1086"/>
      <c r="F2011" s="1086"/>
      <c r="G2011" s="1086"/>
      <c r="H2011" s="1087"/>
      <c r="I2011" s="928" t="s">
        <v>4076</v>
      </c>
      <c r="J2011" s="929"/>
      <c r="U2011" s="1023"/>
    </row>
    <row r="2012" spans="2:21" ht="33.75">
      <c r="B2012" s="1037"/>
      <c r="C2012" s="1086"/>
      <c r="D2012" s="1086"/>
      <c r="E2012" s="1086"/>
      <c r="F2012" s="1086"/>
      <c r="G2012" s="1086"/>
      <c r="H2012" s="1087"/>
      <c r="I2012" s="928" t="s">
        <v>4077</v>
      </c>
      <c r="J2012" s="929"/>
      <c r="U2012" s="1023"/>
    </row>
    <row r="2013" spans="2:21" ht="56.25">
      <c r="B2013" s="1037"/>
      <c r="C2013" s="1086"/>
      <c r="D2013" s="1086"/>
      <c r="E2013" s="1086"/>
      <c r="F2013" s="1086"/>
      <c r="G2013" s="1086"/>
      <c r="H2013" s="1087"/>
      <c r="I2013" s="928" t="s">
        <v>4078</v>
      </c>
      <c r="J2013" s="929"/>
      <c r="U2013" s="1023"/>
    </row>
    <row r="2014" spans="2:21" ht="45">
      <c r="B2014" s="1037"/>
      <c r="C2014" s="1086"/>
      <c r="D2014" s="1086"/>
      <c r="E2014" s="1086"/>
      <c r="F2014" s="1086"/>
      <c r="G2014" s="1086"/>
      <c r="H2014" s="1087"/>
      <c r="I2014" s="928" t="s">
        <v>4079</v>
      </c>
      <c r="J2014" s="929"/>
      <c r="U2014" s="1023"/>
    </row>
    <row r="2015" spans="2:21">
      <c r="B2015" s="1054"/>
      <c r="C2015" s="1088"/>
      <c r="D2015" s="1088"/>
      <c r="E2015" s="1088"/>
      <c r="F2015" s="1088"/>
      <c r="G2015" s="1088"/>
      <c r="H2015" s="1089"/>
      <c r="I2015" s="930" t="s">
        <v>6801</v>
      </c>
      <c r="J2015" s="931"/>
      <c r="U2015" s="1023"/>
    </row>
    <row r="2016" spans="2:21">
      <c r="B2016" s="1137" t="s">
        <v>1415</v>
      </c>
      <c r="C2016" s="1138"/>
      <c r="D2016" s="1138"/>
      <c r="E2016" s="1138"/>
      <c r="F2016" s="1138"/>
      <c r="G2016" s="1138"/>
      <c r="H2016" s="1138"/>
      <c r="I2016" s="974" t="s">
        <v>6801</v>
      </c>
      <c r="J2016" s="975"/>
      <c r="U2016" s="1023"/>
    </row>
    <row r="2017" spans="2:21" ht="112.5">
      <c r="B2017" s="1045"/>
      <c r="C2017" s="1091"/>
      <c r="D2017" s="1091"/>
      <c r="E2017" s="1091"/>
      <c r="F2017" s="1091"/>
      <c r="G2017" s="1091"/>
      <c r="H2017" s="1092"/>
      <c r="I2017" s="934" t="s">
        <v>4080</v>
      </c>
      <c r="J2017" s="935"/>
      <c r="U2017" s="1023"/>
    </row>
    <row r="2018" spans="2:21" ht="101.25">
      <c r="B2018" s="1037"/>
      <c r="C2018" s="1086"/>
      <c r="D2018" s="1086"/>
      <c r="E2018" s="1086"/>
      <c r="F2018" s="1086"/>
      <c r="G2018" s="1086"/>
      <c r="H2018" s="1087"/>
      <c r="I2018" s="928" t="s">
        <v>4081</v>
      </c>
      <c r="J2018" s="929"/>
      <c r="U2018" s="1023"/>
    </row>
    <row r="2019" spans="2:21">
      <c r="B2019" s="1054"/>
      <c r="C2019" s="1088"/>
      <c r="D2019" s="1088"/>
      <c r="E2019" s="1088"/>
      <c r="F2019" s="1088"/>
      <c r="G2019" s="1088"/>
      <c r="H2019" s="1089"/>
      <c r="I2019" s="930" t="s">
        <v>6801</v>
      </c>
      <c r="J2019" s="931"/>
      <c r="U2019" s="1023"/>
    </row>
    <row r="2020" spans="2:21">
      <c r="B2020" s="1137" t="s">
        <v>1416</v>
      </c>
      <c r="C2020" s="1138"/>
      <c r="D2020" s="1138"/>
      <c r="E2020" s="1138"/>
      <c r="F2020" s="1138"/>
      <c r="G2020" s="1138"/>
      <c r="H2020" s="1138"/>
      <c r="I2020" s="974" t="s">
        <v>6801</v>
      </c>
      <c r="J2020" s="975"/>
      <c r="U2020" s="1023"/>
    </row>
    <row r="2021" spans="2:21" ht="67.5">
      <c r="B2021" s="1045"/>
      <c r="C2021" s="1091"/>
      <c r="D2021" s="1091"/>
      <c r="E2021" s="1091"/>
      <c r="F2021" s="1091"/>
      <c r="G2021" s="1091"/>
      <c r="H2021" s="1092"/>
      <c r="I2021" s="934" t="s">
        <v>4082</v>
      </c>
      <c r="J2021" s="935"/>
      <c r="U2021" s="1023"/>
    </row>
    <row r="2022" spans="2:21" ht="56.25">
      <c r="B2022" s="1037"/>
      <c r="C2022" s="1086"/>
      <c r="D2022" s="1086"/>
      <c r="E2022" s="1086"/>
      <c r="F2022" s="1086"/>
      <c r="G2022" s="1086"/>
      <c r="H2022" s="1087"/>
      <c r="I2022" s="928" t="s">
        <v>4083</v>
      </c>
      <c r="J2022" s="929"/>
      <c r="U2022" s="1023"/>
    </row>
    <row r="2023" spans="2:21" ht="33.75">
      <c r="B2023" s="1037"/>
      <c r="C2023" s="1086"/>
      <c r="D2023" s="1086"/>
      <c r="E2023" s="1086"/>
      <c r="F2023" s="1086"/>
      <c r="G2023" s="1086"/>
      <c r="H2023" s="1087"/>
      <c r="I2023" s="928" t="s">
        <v>4084</v>
      </c>
      <c r="J2023" s="929"/>
      <c r="U2023" s="1023"/>
    </row>
    <row r="2024" spans="2:21" ht="45">
      <c r="B2024" s="1037"/>
      <c r="C2024" s="1086"/>
      <c r="D2024" s="1086"/>
      <c r="E2024" s="1086"/>
      <c r="F2024" s="1086"/>
      <c r="G2024" s="1086"/>
      <c r="H2024" s="1087"/>
      <c r="I2024" s="928" t="s">
        <v>4085</v>
      </c>
      <c r="J2024" s="929"/>
      <c r="U2024" s="1023"/>
    </row>
    <row r="2025" spans="2:21" ht="56.25">
      <c r="B2025" s="1037"/>
      <c r="C2025" s="1086"/>
      <c r="D2025" s="1086"/>
      <c r="E2025" s="1086"/>
      <c r="F2025" s="1086"/>
      <c r="G2025" s="1086"/>
      <c r="H2025" s="1087"/>
      <c r="I2025" s="928" t="s">
        <v>4086</v>
      </c>
      <c r="J2025" s="929"/>
      <c r="U2025" s="1023"/>
    </row>
    <row r="2026" spans="2:21" ht="33.75">
      <c r="B2026" s="1037"/>
      <c r="C2026" s="1086"/>
      <c r="D2026" s="1086"/>
      <c r="E2026" s="1086"/>
      <c r="F2026" s="1086"/>
      <c r="G2026" s="1086"/>
      <c r="H2026" s="1087"/>
      <c r="I2026" s="928" t="s">
        <v>4087</v>
      </c>
      <c r="J2026" s="929"/>
      <c r="U2026" s="1023"/>
    </row>
    <row r="2027" spans="2:21">
      <c r="B2027" s="1054"/>
      <c r="C2027" s="1088"/>
      <c r="D2027" s="1088"/>
      <c r="E2027" s="1088"/>
      <c r="F2027" s="1088"/>
      <c r="G2027" s="1088"/>
      <c r="H2027" s="1089"/>
      <c r="I2027" s="930" t="s">
        <v>6801</v>
      </c>
      <c r="J2027" s="931"/>
      <c r="U2027" s="1023"/>
    </row>
    <row r="2028" spans="2:21">
      <c r="B2028" s="1137" t="s">
        <v>1417</v>
      </c>
      <c r="C2028" s="1138"/>
      <c r="D2028" s="1138"/>
      <c r="E2028" s="1138"/>
      <c r="F2028" s="1138"/>
      <c r="G2028" s="1138"/>
      <c r="H2028" s="1138"/>
      <c r="I2028" s="974" t="s">
        <v>6801</v>
      </c>
      <c r="J2028" s="975"/>
      <c r="U2028" s="1023"/>
    </row>
    <row r="2029" spans="2:21" ht="45">
      <c r="B2029" s="1045"/>
      <c r="C2029" s="1091"/>
      <c r="D2029" s="1091"/>
      <c r="E2029" s="1091"/>
      <c r="F2029" s="1091"/>
      <c r="G2029" s="1091"/>
      <c r="H2029" s="1092"/>
      <c r="I2029" s="934" t="s">
        <v>4088</v>
      </c>
      <c r="J2029" s="935"/>
      <c r="U2029" s="1023"/>
    </row>
    <row r="2030" spans="2:21" ht="33.75">
      <c r="B2030" s="1037"/>
      <c r="C2030" s="1086"/>
      <c r="D2030" s="1086"/>
      <c r="E2030" s="1086"/>
      <c r="F2030" s="1086"/>
      <c r="G2030" s="1086"/>
      <c r="H2030" s="1087"/>
      <c r="I2030" s="928" t="s">
        <v>4089</v>
      </c>
      <c r="J2030" s="929"/>
      <c r="U2030" s="1023"/>
    </row>
    <row r="2031" spans="2:21" ht="33.75">
      <c r="B2031" s="1037"/>
      <c r="C2031" s="1086"/>
      <c r="D2031" s="1086"/>
      <c r="E2031" s="1086"/>
      <c r="F2031" s="1086"/>
      <c r="G2031" s="1086"/>
      <c r="H2031" s="1087"/>
      <c r="I2031" s="928" t="s">
        <v>4090</v>
      </c>
      <c r="J2031" s="929"/>
      <c r="U2031" s="1023"/>
    </row>
    <row r="2032" spans="2:21" ht="45">
      <c r="B2032" s="1037"/>
      <c r="C2032" s="1086"/>
      <c r="D2032" s="1086"/>
      <c r="E2032" s="1086"/>
      <c r="F2032" s="1086"/>
      <c r="G2032" s="1086"/>
      <c r="H2032" s="1087"/>
      <c r="I2032" s="928" t="s">
        <v>4091</v>
      </c>
      <c r="J2032" s="929"/>
      <c r="U2032" s="1023"/>
    </row>
    <row r="2033" spans="2:21" ht="45">
      <c r="B2033" s="1037"/>
      <c r="C2033" s="1086"/>
      <c r="D2033" s="1086"/>
      <c r="E2033" s="1086"/>
      <c r="F2033" s="1086"/>
      <c r="G2033" s="1086"/>
      <c r="H2033" s="1087"/>
      <c r="I2033" s="928" t="s">
        <v>4092</v>
      </c>
      <c r="J2033" s="929"/>
      <c r="U2033" s="1023"/>
    </row>
    <row r="2034" spans="2:21" ht="33.75">
      <c r="B2034" s="1037"/>
      <c r="C2034" s="1086"/>
      <c r="D2034" s="1086"/>
      <c r="E2034" s="1086"/>
      <c r="F2034" s="1086"/>
      <c r="G2034" s="1086"/>
      <c r="H2034" s="1087"/>
      <c r="I2034" s="928" t="s">
        <v>4093</v>
      </c>
      <c r="J2034" s="929"/>
      <c r="U2034" s="1023"/>
    </row>
    <row r="2035" spans="2:21" ht="101.25">
      <c r="B2035" s="1037"/>
      <c r="C2035" s="1086"/>
      <c r="D2035" s="1086"/>
      <c r="E2035" s="1086"/>
      <c r="F2035" s="1086"/>
      <c r="G2035" s="1086"/>
      <c r="H2035" s="1087"/>
      <c r="I2035" s="928" t="s">
        <v>4094</v>
      </c>
      <c r="J2035" s="929"/>
      <c r="U2035" s="1023"/>
    </row>
    <row r="2036" spans="2:21">
      <c r="B2036" s="1054"/>
      <c r="C2036" s="1088"/>
      <c r="D2036" s="1088"/>
      <c r="E2036" s="1088"/>
      <c r="F2036" s="1088"/>
      <c r="G2036" s="1088"/>
      <c r="H2036" s="1089"/>
      <c r="I2036" s="930" t="s">
        <v>6801</v>
      </c>
      <c r="J2036" s="931"/>
      <c r="U2036" s="1023"/>
    </row>
    <row r="2037" spans="2:21">
      <c r="B2037" s="1137" t="s">
        <v>1418</v>
      </c>
      <c r="C2037" s="1138"/>
      <c r="D2037" s="1138"/>
      <c r="E2037" s="1138"/>
      <c r="F2037" s="1138"/>
      <c r="G2037" s="1138"/>
      <c r="H2037" s="1138"/>
      <c r="I2037" s="974"/>
      <c r="J2037" s="975"/>
      <c r="U2037" s="1023"/>
    </row>
    <row r="2038" spans="2:21" ht="56.25">
      <c r="B2038" s="1045"/>
      <c r="C2038" s="1091"/>
      <c r="D2038" s="1091"/>
      <c r="E2038" s="1091"/>
      <c r="F2038" s="1091"/>
      <c r="G2038" s="1091"/>
      <c r="H2038" s="1092"/>
      <c r="I2038" s="934" t="s">
        <v>4095</v>
      </c>
      <c r="J2038" s="935"/>
      <c r="U2038" s="1023"/>
    </row>
    <row r="2039" spans="2:21" ht="45">
      <c r="B2039" s="1037"/>
      <c r="C2039" s="1086"/>
      <c r="D2039" s="1086"/>
      <c r="E2039" s="1086"/>
      <c r="F2039" s="1086"/>
      <c r="G2039" s="1086"/>
      <c r="H2039" s="1087"/>
      <c r="I2039" s="928" t="s">
        <v>4096</v>
      </c>
      <c r="J2039" s="929"/>
      <c r="U2039" s="1023"/>
    </row>
    <row r="2040" spans="2:21">
      <c r="B2040" s="1037"/>
      <c r="C2040" s="1086"/>
      <c r="D2040" s="1086"/>
      <c r="E2040" s="1086"/>
      <c r="F2040" s="1086"/>
      <c r="G2040" s="1086"/>
      <c r="H2040" s="1087"/>
      <c r="I2040" s="928" t="s">
        <v>6801</v>
      </c>
      <c r="J2040" s="929"/>
      <c r="U2040" s="1023"/>
    </row>
    <row r="2041" spans="2:21">
      <c r="B2041" s="1054" t="s">
        <v>1419</v>
      </c>
      <c r="C2041" s="1088"/>
      <c r="D2041" s="1088"/>
      <c r="E2041" s="1088"/>
      <c r="F2041" s="1088"/>
      <c r="G2041" s="1088"/>
      <c r="H2041" s="1089"/>
      <c r="I2041" s="930" t="s">
        <v>6801</v>
      </c>
      <c r="J2041" s="931"/>
      <c r="U2041" s="1023"/>
    </row>
    <row r="2042" spans="2:21">
      <c r="B2042" s="1137" t="s">
        <v>1420</v>
      </c>
      <c r="C2042" s="1138"/>
      <c r="D2042" s="1138"/>
      <c r="E2042" s="1138"/>
      <c r="F2042" s="1138"/>
      <c r="G2042" s="1138"/>
      <c r="H2042" s="1138"/>
      <c r="I2042" s="974"/>
      <c r="J2042" s="975"/>
      <c r="U2042" s="1023"/>
    </row>
    <row r="2043" spans="2:21" ht="22.5">
      <c r="B2043" s="1045"/>
      <c r="C2043" s="1091" t="s">
        <v>1421</v>
      </c>
      <c r="D2043" s="1091"/>
      <c r="E2043" s="1091"/>
      <c r="F2043" s="1091"/>
      <c r="G2043" s="1091"/>
      <c r="H2043" s="1092"/>
      <c r="I2043" s="934" t="s">
        <v>4097</v>
      </c>
      <c r="J2043" s="935"/>
      <c r="U2043" s="1023"/>
    </row>
    <row r="2044" spans="2:21" ht="22.5">
      <c r="B2044" s="1037"/>
      <c r="C2044" s="1086" t="s">
        <v>1422</v>
      </c>
      <c r="D2044" s="1086"/>
      <c r="E2044" s="1086"/>
      <c r="F2044" s="1086"/>
      <c r="G2044" s="1086"/>
      <c r="H2044" s="1087"/>
      <c r="I2044" s="928" t="s">
        <v>4098</v>
      </c>
      <c r="J2044" s="929"/>
      <c r="U2044" s="1023"/>
    </row>
    <row r="2045" spans="2:21">
      <c r="B2045" s="1037"/>
      <c r="C2045" s="1086" t="s">
        <v>1423</v>
      </c>
      <c r="D2045" s="1086"/>
      <c r="E2045" s="1086"/>
      <c r="F2045" s="1086"/>
      <c r="G2045" s="1086"/>
      <c r="H2045" s="1087"/>
      <c r="I2045" s="928" t="s">
        <v>6801</v>
      </c>
      <c r="J2045" s="929"/>
      <c r="U2045" s="1023"/>
    </row>
    <row r="2046" spans="2:21" ht="22.5">
      <c r="B2046" s="1037"/>
      <c r="C2046" s="1086"/>
      <c r="D2046" s="1086" t="s">
        <v>1424</v>
      </c>
      <c r="E2046" s="1086"/>
      <c r="F2046" s="1086"/>
      <c r="G2046" s="1086"/>
      <c r="H2046" s="1087"/>
      <c r="I2046" s="928" t="s">
        <v>4099</v>
      </c>
      <c r="J2046" s="929"/>
      <c r="U2046" s="1023"/>
    </row>
    <row r="2047" spans="2:21" ht="22.5">
      <c r="B2047" s="1037"/>
      <c r="C2047" s="1086"/>
      <c r="D2047" s="1086" t="s">
        <v>1425</v>
      </c>
      <c r="E2047" s="1086"/>
      <c r="F2047" s="1086"/>
      <c r="G2047" s="1086"/>
      <c r="H2047" s="1087"/>
      <c r="I2047" s="928" t="s">
        <v>4100</v>
      </c>
      <c r="J2047" s="929"/>
      <c r="U2047" s="1023"/>
    </row>
    <row r="2048" spans="2:21" ht="22.5">
      <c r="B2048" s="1037"/>
      <c r="C2048" s="1086"/>
      <c r="D2048" s="1086" t="s">
        <v>1426</v>
      </c>
      <c r="E2048" s="1086"/>
      <c r="F2048" s="1086"/>
      <c r="G2048" s="1086"/>
      <c r="H2048" s="1087"/>
      <c r="I2048" s="928" t="s">
        <v>4101</v>
      </c>
      <c r="J2048" s="929"/>
      <c r="U2048" s="1023"/>
    </row>
    <row r="2049" spans="2:21" ht="22.5">
      <c r="B2049" s="1037"/>
      <c r="C2049" s="1086"/>
      <c r="D2049" s="1086" t="s">
        <v>1427</v>
      </c>
      <c r="E2049" s="1086"/>
      <c r="F2049" s="1086"/>
      <c r="G2049" s="1086"/>
      <c r="H2049" s="1087"/>
      <c r="I2049" s="928" t="s">
        <v>4102</v>
      </c>
      <c r="J2049" s="929"/>
      <c r="U2049" s="1023"/>
    </row>
    <row r="2050" spans="2:21" ht="22.5">
      <c r="B2050" s="1037"/>
      <c r="C2050" s="1086"/>
      <c r="D2050" s="1086" t="s">
        <v>1428</v>
      </c>
      <c r="E2050" s="1086"/>
      <c r="F2050" s="1086"/>
      <c r="G2050" s="1086"/>
      <c r="H2050" s="1087"/>
      <c r="I2050" s="928" t="s">
        <v>4103</v>
      </c>
      <c r="J2050" s="929"/>
      <c r="U2050" s="1023"/>
    </row>
    <row r="2051" spans="2:21" ht="22.5">
      <c r="B2051" s="1037"/>
      <c r="C2051" s="1086"/>
      <c r="D2051" s="1086" t="s">
        <v>1429</v>
      </c>
      <c r="E2051" s="1086"/>
      <c r="F2051" s="1086"/>
      <c r="G2051" s="1086"/>
      <c r="H2051" s="1087"/>
      <c r="I2051" s="928" t="s">
        <v>4104</v>
      </c>
      <c r="J2051" s="929"/>
      <c r="U2051" s="1023"/>
    </row>
    <row r="2052" spans="2:21" ht="45">
      <c r="B2052" s="1037"/>
      <c r="C2052" s="1086"/>
      <c r="D2052" s="1086" t="s">
        <v>1430</v>
      </c>
      <c r="E2052" s="1086"/>
      <c r="F2052" s="1086"/>
      <c r="G2052" s="1086"/>
      <c r="H2052" s="1087"/>
      <c r="I2052" s="928" t="s">
        <v>4105</v>
      </c>
      <c r="J2052" s="929"/>
      <c r="U2052" s="1023"/>
    </row>
    <row r="2053" spans="2:21" ht="101.25">
      <c r="B2053" s="1037"/>
      <c r="C2053" s="1086" t="s">
        <v>1431</v>
      </c>
      <c r="D2053" s="1086"/>
      <c r="E2053" s="1086"/>
      <c r="F2053" s="1086"/>
      <c r="G2053" s="1086"/>
      <c r="H2053" s="1087"/>
      <c r="I2053" s="928" t="s">
        <v>4106</v>
      </c>
      <c r="J2053" s="929"/>
      <c r="U2053" s="1023"/>
    </row>
    <row r="2054" spans="2:21" ht="45">
      <c r="B2054" s="1037"/>
      <c r="C2054" s="1086" t="s">
        <v>1432</v>
      </c>
      <c r="D2054" s="1086"/>
      <c r="E2054" s="1086"/>
      <c r="F2054" s="1086"/>
      <c r="G2054" s="1086"/>
      <c r="H2054" s="1087"/>
      <c r="I2054" s="928" t="s">
        <v>4107</v>
      </c>
      <c r="J2054" s="929"/>
      <c r="U2054" s="1023"/>
    </row>
    <row r="2055" spans="2:21" ht="45">
      <c r="B2055" s="1037"/>
      <c r="C2055" s="1086"/>
      <c r="D2055" s="1086"/>
      <c r="E2055" s="1086"/>
      <c r="F2055" s="1086"/>
      <c r="G2055" s="1086"/>
      <c r="H2055" s="1087"/>
      <c r="I2055" s="928" t="s">
        <v>4108</v>
      </c>
      <c r="J2055" s="929"/>
      <c r="U2055" s="1023"/>
    </row>
    <row r="2056" spans="2:21" ht="45">
      <c r="B2056" s="1037"/>
      <c r="C2056" s="1086"/>
      <c r="D2056" s="1086"/>
      <c r="E2056" s="1086"/>
      <c r="F2056" s="1086"/>
      <c r="G2056" s="1086"/>
      <c r="H2056" s="1087"/>
      <c r="I2056" s="928" t="s">
        <v>4109</v>
      </c>
      <c r="J2056" s="929"/>
      <c r="U2056" s="1023"/>
    </row>
    <row r="2057" spans="2:21" ht="56.25">
      <c r="B2057" s="1037"/>
      <c r="C2057" s="1086"/>
      <c r="D2057" s="1086"/>
      <c r="E2057" s="1086"/>
      <c r="F2057" s="1086"/>
      <c r="G2057" s="1086"/>
      <c r="H2057" s="1087"/>
      <c r="I2057" s="928" t="s">
        <v>4110</v>
      </c>
      <c r="J2057" s="929"/>
      <c r="U2057" s="1023"/>
    </row>
    <row r="2058" spans="2:21" ht="56.25">
      <c r="B2058" s="1037"/>
      <c r="C2058" s="1086"/>
      <c r="D2058" s="1086"/>
      <c r="E2058" s="1086"/>
      <c r="F2058" s="1086"/>
      <c r="G2058" s="1086"/>
      <c r="H2058" s="1087"/>
      <c r="I2058" s="928" t="s">
        <v>4111</v>
      </c>
      <c r="J2058" s="929"/>
      <c r="U2058" s="1023"/>
    </row>
    <row r="2059" spans="2:21" ht="45">
      <c r="B2059" s="1037"/>
      <c r="C2059" s="1086"/>
      <c r="D2059" s="1086"/>
      <c r="E2059" s="1086"/>
      <c r="F2059" s="1086"/>
      <c r="G2059" s="1086"/>
      <c r="H2059" s="1087"/>
      <c r="I2059" s="928" t="s">
        <v>4112</v>
      </c>
      <c r="J2059" s="929"/>
      <c r="U2059" s="1023"/>
    </row>
    <row r="2060" spans="2:21" ht="56.25">
      <c r="B2060" s="1037"/>
      <c r="C2060" s="1086"/>
      <c r="D2060" s="1086"/>
      <c r="E2060" s="1086"/>
      <c r="F2060" s="1086"/>
      <c r="G2060" s="1086"/>
      <c r="H2060" s="1087"/>
      <c r="I2060" s="928" t="s">
        <v>4113</v>
      </c>
      <c r="J2060" s="929"/>
      <c r="U2060" s="1023"/>
    </row>
    <row r="2061" spans="2:21" ht="33.75">
      <c r="B2061" s="1037"/>
      <c r="C2061" s="1086"/>
      <c r="D2061" s="1086"/>
      <c r="E2061" s="1086"/>
      <c r="F2061" s="1086"/>
      <c r="G2061" s="1086"/>
      <c r="H2061" s="1087"/>
      <c r="I2061" s="928" t="s">
        <v>4114</v>
      </c>
      <c r="J2061" s="929"/>
      <c r="U2061" s="1023"/>
    </row>
    <row r="2062" spans="2:21" ht="90">
      <c r="B2062" s="1037"/>
      <c r="C2062" s="1086"/>
      <c r="D2062" s="1086"/>
      <c r="E2062" s="1086"/>
      <c r="F2062" s="1086"/>
      <c r="G2062" s="1086"/>
      <c r="H2062" s="1087"/>
      <c r="I2062" s="928" t="s">
        <v>4115</v>
      </c>
      <c r="J2062" s="929"/>
      <c r="U2062" s="1023"/>
    </row>
    <row r="2063" spans="2:21" ht="33.75">
      <c r="B2063" s="1037"/>
      <c r="C2063" s="1086"/>
      <c r="D2063" s="1086"/>
      <c r="E2063" s="1086"/>
      <c r="F2063" s="1086"/>
      <c r="G2063" s="1086"/>
      <c r="H2063" s="1087"/>
      <c r="I2063" s="928" t="s">
        <v>4116</v>
      </c>
      <c r="J2063" s="929"/>
      <c r="U2063" s="1023"/>
    </row>
    <row r="2064" spans="2:21" ht="45">
      <c r="B2064" s="1037"/>
      <c r="C2064" s="1086"/>
      <c r="D2064" s="1086"/>
      <c r="E2064" s="1086"/>
      <c r="F2064" s="1086"/>
      <c r="G2064" s="1086"/>
      <c r="H2064" s="1087"/>
      <c r="I2064" s="928" t="s">
        <v>4117</v>
      </c>
      <c r="J2064" s="929"/>
      <c r="U2064" s="1023"/>
    </row>
    <row r="2065" spans="2:21" ht="67.5">
      <c r="B2065" s="1037"/>
      <c r="C2065" s="1086"/>
      <c r="D2065" s="1086"/>
      <c r="E2065" s="1086"/>
      <c r="F2065" s="1086"/>
      <c r="G2065" s="1086"/>
      <c r="H2065" s="1087"/>
      <c r="I2065" s="928" t="s">
        <v>4118</v>
      </c>
      <c r="J2065" s="929"/>
      <c r="U2065" s="1023"/>
    </row>
    <row r="2066" spans="2:21" ht="56.25">
      <c r="B2066" s="1037"/>
      <c r="C2066" s="1086"/>
      <c r="D2066" s="1086"/>
      <c r="E2066" s="1086"/>
      <c r="F2066" s="1086"/>
      <c r="G2066" s="1086"/>
      <c r="H2066" s="1087"/>
      <c r="I2066" s="928" t="s">
        <v>4119</v>
      </c>
      <c r="J2066" s="929"/>
      <c r="U2066" s="1023"/>
    </row>
    <row r="2067" spans="2:21" ht="67.5">
      <c r="B2067" s="1037"/>
      <c r="C2067" s="1086"/>
      <c r="D2067" s="1086"/>
      <c r="E2067" s="1086"/>
      <c r="F2067" s="1086"/>
      <c r="G2067" s="1086"/>
      <c r="H2067" s="1087"/>
      <c r="I2067" s="928" t="s">
        <v>4120</v>
      </c>
      <c r="J2067" s="929"/>
      <c r="U2067" s="1023"/>
    </row>
    <row r="2068" spans="2:21" ht="45">
      <c r="B2068" s="1037"/>
      <c r="C2068" s="1086"/>
      <c r="D2068" s="1086"/>
      <c r="E2068" s="1086"/>
      <c r="F2068" s="1086"/>
      <c r="G2068" s="1086"/>
      <c r="H2068" s="1087"/>
      <c r="I2068" s="928" t="s">
        <v>4121</v>
      </c>
      <c r="J2068" s="929"/>
      <c r="U2068" s="1023"/>
    </row>
    <row r="2069" spans="2:21">
      <c r="B2069" s="1054"/>
      <c r="C2069" s="1088"/>
      <c r="D2069" s="1088"/>
      <c r="E2069" s="1088"/>
      <c r="F2069" s="1088"/>
      <c r="G2069" s="1088"/>
      <c r="H2069" s="1089"/>
      <c r="I2069" s="930" t="s">
        <v>6801</v>
      </c>
      <c r="J2069" s="931"/>
      <c r="U2069" s="1023"/>
    </row>
    <row r="2070" spans="2:21">
      <c r="B2070" s="1137" t="s">
        <v>1433</v>
      </c>
      <c r="C2070" s="1138"/>
      <c r="D2070" s="1138"/>
      <c r="E2070" s="1138"/>
      <c r="F2070" s="1138"/>
      <c r="G2070" s="1138"/>
      <c r="H2070" s="1138"/>
      <c r="I2070" s="974"/>
      <c r="J2070" s="975"/>
      <c r="U2070" s="1023"/>
    </row>
    <row r="2071" spans="2:21" ht="22.5">
      <c r="B2071" s="1045"/>
      <c r="C2071" s="1091" t="s">
        <v>1421</v>
      </c>
      <c r="D2071" s="1091"/>
      <c r="E2071" s="1091"/>
      <c r="F2071" s="1091"/>
      <c r="G2071" s="1091"/>
      <c r="H2071" s="1092"/>
      <c r="I2071" s="934" t="s">
        <v>4122</v>
      </c>
      <c r="J2071" s="935"/>
      <c r="U2071" s="1023"/>
    </row>
    <row r="2072" spans="2:21" ht="22.5">
      <c r="B2072" s="1037"/>
      <c r="C2072" s="1086" t="s">
        <v>1434</v>
      </c>
      <c r="D2072" s="1086"/>
      <c r="E2072" s="1086"/>
      <c r="F2072" s="1086"/>
      <c r="G2072" s="1086"/>
      <c r="H2072" s="1087"/>
      <c r="I2072" s="928" t="s">
        <v>4123</v>
      </c>
      <c r="J2072" s="929"/>
      <c r="U2072" s="1023"/>
    </row>
    <row r="2073" spans="2:21" ht="22.5">
      <c r="B2073" s="1037"/>
      <c r="C2073" s="1086" t="s">
        <v>1435</v>
      </c>
      <c r="D2073" s="1086"/>
      <c r="E2073" s="1086"/>
      <c r="F2073" s="1086"/>
      <c r="G2073" s="1086"/>
      <c r="H2073" s="1087"/>
      <c r="I2073" s="928" t="s">
        <v>3588</v>
      </c>
      <c r="J2073" s="929"/>
      <c r="U2073" s="1023"/>
    </row>
    <row r="2074" spans="2:21" ht="22.5">
      <c r="B2074" s="1037"/>
      <c r="C2074" s="1086" t="s">
        <v>1436</v>
      </c>
      <c r="D2074" s="1086"/>
      <c r="E2074" s="1086"/>
      <c r="F2074" s="1086"/>
      <c r="G2074" s="1086"/>
      <c r="H2074" s="1087"/>
      <c r="I2074" s="928" t="s">
        <v>4124</v>
      </c>
      <c r="J2074" s="929"/>
      <c r="U2074" s="1023"/>
    </row>
    <row r="2075" spans="2:21">
      <c r="B2075" s="1037"/>
      <c r="C2075" s="1086" t="s">
        <v>1437</v>
      </c>
      <c r="D2075" s="1086"/>
      <c r="E2075" s="1086"/>
      <c r="F2075" s="1086"/>
      <c r="G2075" s="1086"/>
      <c r="H2075" s="1087"/>
      <c r="I2075" s="928" t="s">
        <v>6801</v>
      </c>
      <c r="J2075" s="929"/>
      <c r="U2075" s="1023"/>
    </row>
    <row r="2076" spans="2:21" ht="45">
      <c r="B2076" s="1037"/>
      <c r="C2076" s="1086"/>
      <c r="D2076" s="1086" t="s">
        <v>1438</v>
      </c>
      <c r="E2076" s="1086"/>
      <c r="F2076" s="1086"/>
      <c r="G2076" s="1086"/>
      <c r="H2076" s="1087"/>
      <c r="I2076" s="928" t="s">
        <v>4125</v>
      </c>
      <c r="J2076" s="929"/>
      <c r="U2076" s="1023"/>
    </row>
    <row r="2077" spans="2:21" ht="33.75">
      <c r="B2077" s="1037"/>
      <c r="C2077" s="1086"/>
      <c r="D2077" s="1086" t="s">
        <v>1439</v>
      </c>
      <c r="E2077" s="1086"/>
      <c r="F2077" s="1086"/>
      <c r="G2077" s="1086"/>
      <c r="H2077" s="1087"/>
      <c r="I2077" s="976" t="s">
        <v>4126</v>
      </c>
      <c r="J2077" s="929"/>
      <c r="U2077" s="1023"/>
    </row>
    <row r="2078" spans="2:21" ht="67.5">
      <c r="B2078" s="1037"/>
      <c r="C2078" s="1086" t="s">
        <v>1440</v>
      </c>
      <c r="D2078" s="1086"/>
      <c r="E2078" s="1086"/>
      <c r="F2078" s="1086"/>
      <c r="G2078" s="1086"/>
      <c r="H2078" s="1087"/>
      <c r="I2078" s="928" t="s">
        <v>4127</v>
      </c>
      <c r="J2078" s="929"/>
      <c r="U2078" s="1023"/>
    </row>
    <row r="2079" spans="2:21" ht="45">
      <c r="B2079" s="1037"/>
      <c r="C2079" s="1086"/>
      <c r="D2079" s="1086"/>
      <c r="E2079" s="1086"/>
      <c r="F2079" s="1086"/>
      <c r="G2079" s="1086"/>
      <c r="H2079" s="1087"/>
      <c r="I2079" s="928" t="s">
        <v>4128</v>
      </c>
      <c r="J2079" s="929"/>
      <c r="U2079" s="1023"/>
    </row>
    <row r="2080" spans="2:21">
      <c r="B2080" s="1054"/>
      <c r="C2080" s="1088"/>
      <c r="D2080" s="1088"/>
      <c r="E2080" s="1088"/>
      <c r="F2080" s="1088"/>
      <c r="G2080" s="1088"/>
      <c r="H2080" s="1089"/>
      <c r="I2080" s="930" t="s">
        <v>6801</v>
      </c>
      <c r="J2080" s="931"/>
      <c r="U2080" s="1023"/>
    </row>
    <row r="2081" spans="2:21">
      <c r="B2081" s="1137" t="s">
        <v>1441</v>
      </c>
      <c r="C2081" s="1138"/>
      <c r="D2081" s="1138"/>
      <c r="E2081" s="1138"/>
      <c r="F2081" s="1138"/>
      <c r="G2081" s="1138"/>
      <c r="H2081" s="1138"/>
      <c r="I2081" s="974"/>
      <c r="J2081" s="975"/>
      <c r="U2081" s="1023"/>
    </row>
    <row r="2082" spans="2:21" ht="22.5">
      <c r="B2082" s="1045"/>
      <c r="C2082" s="1091" t="s">
        <v>1421</v>
      </c>
      <c r="D2082" s="1091"/>
      <c r="E2082" s="1091"/>
      <c r="F2082" s="1091"/>
      <c r="G2082" s="1091"/>
      <c r="H2082" s="1092"/>
      <c r="I2082" s="977" t="s">
        <v>4129</v>
      </c>
      <c r="J2082" s="935"/>
      <c r="U2082" s="1023"/>
    </row>
    <row r="2083" spans="2:21" ht="22.5">
      <c r="B2083" s="1037"/>
      <c r="C2083" s="1086" t="s">
        <v>1422</v>
      </c>
      <c r="D2083" s="1086"/>
      <c r="E2083" s="1086"/>
      <c r="F2083" s="1086"/>
      <c r="G2083" s="1086"/>
      <c r="H2083" s="1087"/>
      <c r="I2083" s="976" t="s">
        <v>4130</v>
      </c>
      <c r="J2083" s="929"/>
      <c r="U2083" s="1023"/>
    </row>
    <row r="2084" spans="2:21">
      <c r="B2084" s="1037"/>
      <c r="C2084" s="1086" t="s">
        <v>1442</v>
      </c>
      <c r="D2084" s="1086"/>
      <c r="E2084" s="1086"/>
      <c r="F2084" s="1086"/>
      <c r="G2084" s="1086"/>
      <c r="H2084" s="1087"/>
      <c r="I2084" s="976" t="s">
        <v>6801</v>
      </c>
      <c r="J2084" s="929"/>
      <c r="U2084" s="1023"/>
    </row>
    <row r="2085" spans="2:21" ht="22.5">
      <c r="B2085" s="1037"/>
      <c r="C2085" s="1086"/>
      <c r="D2085" s="1086" t="s">
        <v>1443</v>
      </c>
      <c r="E2085" s="1086"/>
      <c r="F2085" s="1086"/>
      <c r="G2085" s="1086"/>
      <c r="H2085" s="1087"/>
      <c r="I2085" s="976" t="s">
        <v>4131</v>
      </c>
      <c r="J2085" s="929"/>
      <c r="U2085" s="1023"/>
    </row>
    <row r="2086" spans="2:21" ht="22.5">
      <c r="B2086" s="1037"/>
      <c r="C2086" s="1086"/>
      <c r="D2086" s="1086" t="s">
        <v>1444</v>
      </c>
      <c r="E2086" s="1086"/>
      <c r="F2086" s="1086"/>
      <c r="G2086" s="1086"/>
      <c r="H2086" s="1087"/>
      <c r="I2086" s="976" t="s">
        <v>4132</v>
      </c>
      <c r="J2086" s="929"/>
      <c r="U2086" s="1023"/>
    </row>
    <row r="2087" spans="2:21" ht="22.5">
      <c r="B2087" s="1037"/>
      <c r="C2087" s="1086"/>
      <c r="D2087" s="1086" t="s">
        <v>1446</v>
      </c>
      <c r="E2087" s="1086"/>
      <c r="F2087" s="1086"/>
      <c r="G2087" s="1086"/>
      <c r="H2087" s="1087"/>
      <c r="I2087" s="976" t="s">
        <v>4132</v>
      </c>
      <c r="J2087" s="929"/>
      <c r="U2087" s="1023"/>
    </row>
    <row r="2088" spans="2:21" ht="33.75">
      <c r="B2088" s="1037"/>
      <c r="C2088" s="1086"/>
      <c r="D2088" s="1086" t="s">
        <v>1447</v>
      </c>
      <c r="E2088" s="1086"/>
      <c r="F2088" s="1086"/>
      <c r="G2088" s="1086"/>
      <c r="H2088" s="1087"/>
      <c r="I2088" s="976" t="s">
        <v>4133</v>
      </c>
      <c r="J2088" s="929"/>
      <c r="U2088" s="1023"/>
    </row>
    <row r="2089" spans="2:21" ht="22.5">
      <c r="B2089" s="1037"/>
      <c r="C2089" s="1086"/>
      <c r="D2089" s="1086" t="s">
        <v>1448</v>
      </c>
      <c r="E2089" s="1086"/>
      <c r="F2089" s="1086"/>
      <c r="G2089" s="1086"/>
      <c r="H2089" s="1087"/>
      <c r="I2089" s="976" t="s">
        <v>4132</v>
      </c>
      <c r="J2089" s="929"/>
      <c r="U2089" s="1023"/>
    </row>
    <row r="2090" spans="2:21" ht="22.5">
      <c r="B2090" s="1037"/>
      <c r="C2090" s="1086"/>
      <c r="D2090" s="1086" t="s">
        <v>1449</v>
      </c>
      <c r="E2090" s="1086"/>
      <c r="F2090" s="1086"/>
      <c r="G2090" s="1086"/>
      <c r="H2090" s="1087"/>
      <c r="I2090" s="976" t="s">
        <v>4134</v>
      </c>
      <c r="J2090" s="929"/>
      <c r="U2090" s="1023"/>
    </row>
    <row r="2091" spans="2:21" ht="22.5">
      <c r="B2091" s="1037"/>
      <c r="C2091" s="1086"/>
      <c r="D2091" s="1086" t="s">
        <v>1450</v>
      </c>
      <c r="E2091" s="1086"/>
      <c r="F2091" s="1086"/>
      <c r="G2091" s="1086"/>
      <c r="H2091" s="1087"/>
      <c r="I2091" s="976" t="s">
        <v>4132</v>
      </c>
      <c r="J2091" s="929"/>
      <c r="U2091" s="1023"/>
    </row>
    <row r="2092" spans="2:21" ht="22.5">
      <c r="B2092" s="1037"/>
      <c r="C2092" s="1086" t="s">
        <v>1431</v>
      </c>
      <c r="D2092" s="1086"/>
      <c r="E2092" s="1086"/>
      <c r="F2092" s="1086"/>
      <c r="G2092" s="1086"/>
      <c r="H2092" s="1087"/>
      <c r="I2092" s="976" t="s">
        <v>4135</v>
      </c>
      <c r="J2092" s="929"/>
      <c r="U2092" s="1023"/>
    </row>
    <row r="2093" spans="2:21" ht="33.75">
      <c r="B2093" s="1037"/>
      <c r="C2093" s="1086" t="s">
        <v>1432</v>
      </c>
      <c r="D2093" s="1086"/>
      <c r="E2093" s="1086"/>
      <c r="F2093" s="1086"/>
      <c r="G2093" s="1086"/>
      <c r="H2093" s="1087"/>
      <c r="I2093" s="928" t="s">
        <v>4136</v>
      </c>
      <c r="J2093" s="929"/>
      <c r="U2093" s="1023"/>
    </row>
    <row r="2094" spans="2:21" ht="45">
      <c r="B2094" s="1037"/>
      <c r="C2094" s="1086"/>
      <c r="D2094" s="1086"/>
      <c r="E2094" s="1086"/>
      <c r="F2094" s="1086"/>
      <c r="G2094" s="1086"/>
      <c r="H2094" s="1087"/>
      <c r="I2094" s="928" t="s">
        <v>4137</v>
      </c>
      <c r="J2094" s="929"/>
      <c r="U2094" s="1023"/>
    </row>
    <row r="2095" spans="2:21" ht="33.75">
      <c r="B2095" s="1037"/>
      <c r="C2095" s="1086"/>
      <c r="D2095" s="1086"/>
      <c r="E2095" s="1086"/>
      <c r="F2095" s="1086"/>
      <c r="G2095" s="1086"/>
      <c r="H2095" s="1087"/>
      <c r="I2095" s="928" t="s">
        <v>4138</v>
      </c>
      <c r="J2095" s="929"/>
      <c r="U2095" s="1023"/>
    </row>
    <row r="2096" spans="2:21" ht="67.5">
      <c r="B2096" s="1037"/>
      <c r="C2096" s="1086"/>
      <c r="D2096" s="1086"/>
      <c r="E2096" s="1086"/>
      <c r="F2096" s="1086"/>
      <c r="G2096" s="1086"/>
      <c r="H2096" s="1087"/>
      <c r="I2096" s="928" t="s">
        <v>4139</v>
      </c>
      <c r="J2096" s="929"/>
      <c r="U2096" s="1023"/>
    </row>
    <row r="2097" spans="2:21" ht="33.75">
      <c r="B2097" s="1037"/>
      <c r="C2097" s="1086"/>
      <c r="D2097" s="1086"/>
      <c r="E2097" s="1086"/>
      <c r="F2097" s="1086"/>
      <c r="G2097" s="1086"/>
      <c r="H2097" s="1087"/>
      <c r="I2097" s="928" t="s">
        <v>4140</v>
      </c>
      <c r="J2097" s="929"/>
      <c r="U2097" s="1023"/>
    </row>
    <row r="2098" spans="2:21" ht="45">
      <c r="B2098" s="1037"/>
      <c r="C2098" s="1086"/>
      <c r="D2098" s="1086"/>
      <c r="E2098" s="1086"/>
      <c r="F2098" s="1086"/>
      <c r="G2098" s="1086"/>
      <c r="H2098" s="1087"/>
      <c r="I2098" s="928" t="s">
        <v>4141</v>
      </c>
      <c r="J2098" s="929"/>
      <c r="U2098" s="1023"/>
    </row>
    <row r="2099" spans="2:21" ht="33.75">
      <c r="B2099" s="1037"/>
      <c r="C2099" s="1086"/>
      <c r="D2099" s="1086"/>
      <c r="E2099" s="1086"/>
      <c r="F2099" s="1086"/>
      <c r="G2099" s="1086"/>
      <c r="H2099" s="1087"/>
      <c r="I2099" s="928" t="s">
        <v>4142</v>
      </c>
      <c r="J2099" s="929"/>
      <c r="U2099" s="1023"/>
    </row>
    <row r="2100" spans="2:21">
      <c r="B2100" s="1054"/>
      <c r="C2100" s="1088"/>
      <c r="D2100" s="1088"/>
      <c r="E2100" s="1088"/>
      <c r="F2100" s="1088"/>
      <c r="G2100" s="1088"/>
      <c r="H2100" s="1089"/>
      <c r="I2100" s="930" t="s">
        <v>6801</v>
      </c>
      <c r="J2100" s="931"/>
      <c r="U2100" s="1023"/>
    </row>
    <row r="2101" spans="2:21">
      <c r="B2101" s="1137" t="s">
        <v>1451</v>
      </c>
      <c r="C2101" s="1138"/>
      <c r="D2101" s="1138"/>
      <c r="E2101" s="1138"/>
      <c r="F2101" s="1138"/>
      <c r="G2101" s="1138"/>
      <c r="H2101" s="1138"/>
      <c r="I2101" s="974" t="s">
        <v>6801</v>
      </c>
      <c r="J2101" s="975"/>
      <c r="U2101" s="1023"/>
    </row>
    <row r="2102" spans="2:21">
      <c r="B2102" s="1045"/>
      <c r="C2102" s="1091" t="s">
        <v>1421</v>
      </c>
      <c r="D2102" s="1091"/>
      <c r="E2102" s="1091"/>
      <c r="F2102" s="1091"/>
      <c r="G2102" s="1091"/>
      <c r="H2102" s="1092"/>
      <c r="I2102" s="977" t="s">
        <v>6801</v>
      </c>
      <c r="J2102" s="1139"/>
      <c r="U2102" s="1023"/>
    </row>
    <row r="2103" spans="2:21" ht="22.5">
      <c r="B2103" s="1037"/>
      <c r="C2103" s="1140"/>
      <c r="D2103" s="1086" t="s">
        <v>1452</v>
      </c>
      <c r="E2103" s="1086"/>
      <c r="F2103" s="1086"/>
      <c r="G2103" s="1086"/>
      <c r="H2103" s="1087"/>
      <c r="I2103" s="976" t="s">
        <v>4143</v>
      </c>
      <c r="J2103" s="1141"/>
      <c r="U2103" s="1023"/>
    </row>
    <row r="2104" spans="2:21" ht="22.5">
      <c r="B2104" s="1037"/>
      <c r="C2104" s="1140"/>
      <c r="D2104" s="1086" t="s">
        <v>1453</v>
      </c>
      <c r="E2104" s="1086"/>
      <c r="F2104" s="1086"/>
      <c r="G2104" s="1086"/>
      <c r="H2104" s="1087"/>
      <c r="I2104" s="976" t="s">
        <v>4132</v>
      </c>
      <c r="J2104" s="1141"/>
      <c r="U2104" s="1023"/>
    </row>
    <row r="2105" spans="2:21">
      <c r="B2105" s="1037"/>
      <c r="C2105" s="1086" t="s">
        <v>1422</v>
      </c>
      <c r="D2105" s="1086"/>
      <c r="E2105" s="1086"/>
      <c r="F2105" s="1086"/>
      <c r="G2105" s="1086"/>
      <c r="H2105" s="1087"/>
      <c r="I2105" s="976" t="s">
        <v>6801</v>
      </c>
      <c r="J2105" s="1141"/>
      <c r="U2105" s="1023"/>
    </row>
    <row r="2106" spans="2:21" ht="22.5">
      <c r="B2106" s="1037"/>
      <c r="C2106" s="1140"/>
      <c r="D2106" s="1086" t="s">
        <v>1452</v>
      </c>
      <c r="E2106" s="1086"/>
      <c r="F2106" s="1086"/>
      <c r="G2106" s="1086"/>
      <c r="H2106" s="1087"/>
      <c r="I2106" s="976" t="s">
        <v>4144</v>
      </c>
      <c r="J2106" s="1141"/>
      <c r="U2106" s="1023"/>
    </row>
    <row r="2107" spans="2:21" ht="22.5">
      <c r="B2107" s="1037"/>
      <c r="C2107" s="1140"/>
      <c r="D2107" s="1086" t="s">
        <v>1453</v>
      </c>
      <c r="E2107" s="1086"/>
      <c r="F2107" s="1086"/>
      <c r="G2107" s="1086"/>
      <c r="H2107" s="1087"/>
      <c r="I2107" s="976" t="s">
        <v>4130</v>
      </c>
      <c r="J2107" s="1141"/>
      <c r="U2107" s="1023"/>
    </row>
    <row r="2108" spans="2:21">
      <c r="B2108" s="1037"/>
      <c r="C2108" s="1086" t="s">
        <v>1442</v>
      </c>
      <c r="D2108" s="1086"/>
      <c r="E2108" s="1086"/>
      <c r="F2108" s="1086"/>
      <c r="G2108" s="1086"/>
      <c r="H2108" s="1087"/>
      <c r="I2108" s="976" t="s">
        <v>6801</v>
      </c>
      <c r="J2108" s="1141"/>
      <c r="U2108" s="1023"/>
    </row>
    <row r="2109" spans="2:21">
      <c r="B2109" s="1037"/>
      <c r="C2109" s="1140"/>
      <c r="D2109" s="1086" t="s">
        <v>1454</v>
      </c>
      <c r="E2109" s="1086"/>
      <c r="F2109" s="1086"/>
      <c r="G2109" s="1086"/>
      <c r="H2109" s="1087"/>
      <c r="I2109" s="976" t="s">
        <v>6801</v>
      </c>
      <c r="J2109" s="1141"/>
      <c r="U2109" s="1023"/>
    </row>
    <row r="2110" spans="2:21" ht="22.5">
      <c r="B2110" s="1037"/>
      <c r="C2110" s="1140"/>
      <c r="D2110" s="1086"/>
      <c r="E2110" s="1140"/>
      <c r="F2110" s="1086" t="s">
        <v>1455</v>
      </c>
      <c r="G2110" s="1086"/>
      <c r="H2110" s="1087"/>
      <c r="I2110" s="976" t="s">
        <v>4145</v>
      </c>
      <c r="J2110" s="1141"/>
      <c r="U2110" s="1023"/>
    </row>
    <row r="2111" spans="2:21" ht="22.5">
      <c r="B2111" s="1037"/>
      <c r="C2111" s="1140"/>
      <c r="D2111" s="1086"/>
      <c r="E2111" s="1140"/>
      <c r="F2111" s="1086" t="s">
        <v>1456</v>
      </c>
      <c r="G2111" s="1086"/>
      <c r="H2111" s="1087"/>
      <c r="I2111" s="976" t="s">
        <v>4146</v>
      </c>
      <c r="J2111" s="1141"/>
      <c r="U2111" s="1023"/>
    </row>
    <row r="2112" spans="2:21">
      <c r="B2112" s="1037"/>
      <c r="C2112" s="1140"/>
      <c r="D2112" s="1086" t="s">
        <v>1457</v>
      </c>
      <c r="E2112" s="1086"/>
      <c r="F2112" s="1086"/>
      <c r="G2112" s="1086"/>
      <c r="H2112" s="1087"/>
      <c r="I2112" s="976" t="s">
        <v>6801</v>
      </c>
      <c r="J2112" s="1141"/>
      <c r="U2112" s="1023"/>
    </row>
    <row r="2113" spans="2:21">
      <c r="B2113" s="1037"/>
      <c r="C2113" s="1140"/>
      <c r="D2113" s="1086"/>
      <c r="E2113" s="1086" t="s">
        <v>1458</v>
      </c>
      <c r="F2113" s="1086"/>
      <c r="G2113" s="1086"/>
      <c r="H2113" s="1087"/>
      <c r="I2113" s="976" t="s">
        <v>6801</v>
      </c>
      <c r="J2113" s="1141"/>
      <c r="U2113" s="1023"/>
    </row>
    <row r="2114" spans="2:21" ht="22.5">
      <c r="B2114" s="1037"/>
      <c r="C2114" s="1140"/>
      <c r="D2114" s="1086"/>
      <c r="E2114" s="1086"/>
      <c r="F2114" s="1086" t="s">
        <v>1455</v>
      </c>
      <c r="G2114" s="1086"/>
      <c r="H2114" s="1087"/>
      <c r="I2114" s="976" t="s">
        <v>4147</v>
      </c>
      <c r="J2114" s="1141"/>
      <c r="U2114" s="1023"/>
    </row>
    <row r="2115" spans="2:21" ht="22.5">
      <c r="B2115" s="1037"/>
      <c r="C2115" s="1140"/>
      <c r="D2115" s="1086"/>
      <c r="E2115" s="1086"/>
      <c r="F2115" s="1086" t="s">
        <v>1456</v>
      </c>
      <c r="G2115" s="1086"/>
      <c r="H2115" s="1087"/>
      <c r="I2115" s="976" t="s">
        <v>4148</v>
      </c>
      <c r="J2115" s="1141"/>
      <c r="U2115" s="1023"/>
    </row>
    <row r="2116" spans="2:21">
      <c r="B2116" s="1037"/>
      <c r="C2116" s="1140"/>
      <c r="D2116" s="1086"/>
      <c r="E2116" s="1086" t="s">
        <v>1459</v>
      </c>
      <c r="F2116" s="1086"/>
      <c r="G2116" s="1086"/>
      <c r="H2116" s="1087"/>
      <c r="I2116" s="976" t="s">
        <v>6801</v>
      </c>
      <c r="J2116" s="1141"/>
      <c r="U2116" s="1023"/>
    </row>
    <row r="2117" spans="2:21" ht="33.75">
      <c r="B2117" s="1037"/>
      <c r="C2117" s="1140"/>
      <c r="D2117" s="1086"/>
      <c r="E2117" s="1086"/>
      <c r="F2117" s="1086" t="s">
        <v>1455</v>
      </c>
      <c r="G2117" s="1086"/>
      <c r="H2117" s="1087"/>
      <c r="I2117" s="976" t="s">
        <v>4149</v>
      </c>
      <c r="J2117" s="1141"/>
      <c r="U2117" s="1023"/>
    </row>
    <row r="2118" spans="2:21" ht="22.5">
      <c r="B2118" s="1037"/>
      <c r="C2118" s="1140"/>
      <c r="D2118" s="1086"/>
      <c r="E2118" s="1086"/>
      <c r="F2118" s="1086" t="s">
        <v>1456</v>
      </c>
      <c r="G2118" s="1086"/>
      <c r="H2118" s="1087"/>
      <c r="I2118" s="976" t="s">
        <v>4148</v>
      </c>
      <c r="J2118" s="1141"/>
      <c r="U2118" s="1023"/>
    </row>
    <row r="2119" spans="2:21" ht="22.5">
      <c r="B2119" s="1037"/>
      <c r="C2119" s="1140"/>
      <c r="D2119" s="1086" t="s">
        <v>1460</v>
      </c>
      <c r="E2119" s="1086"/>
      <c r="F2119" s="1086"/>
      <c r="G2119" s="1086"/>
      <c r="H2119" s="1087"/>
      <c r="I2119" s="976" t="s">
        <v>4150</v>
      </c>
      <c r="J2119" s="1141"/>
      <c r="U2119" s="1023"/>
    </row>
    <row r="2120" spans="2:21" ht="22.5">
      <c r="B2120" s="1037"/>
      <c r="C2120" s="1140"/>
      <c r="D2120" s="1086" t="s">
        <v>1461</v>
      </c>
      <c r="E2120" s="1086"/>
      <c r="F2120" s="1086"/>
      <c r="G2120" s="1086"/>
      <c r="H2120" s="1087"/>
      <c r="I2120" s="976" t="s">
        <v>4132</v>
      </c>
      <c r="J2120" s="1141"/>
      <c r="U2120" s="1023"/>
    </row>
    <row r="2121" spans="2:21" ht="22.5">
      <c r="B2121" s="1037"/>
      <c r="C2121" s="1140"/>
      <c r="D2121" s="1086" t="s">
        <v>1462</v>
      </c>
      <c r="E2121" s="1086"/>
      <c r="F2121" s="1086"/>
      <c r="G2121" s="1086"/>
      <c r="H2121" s="1087"/>
      <c r="I2121" s="976" t="s">
        <v>4132</v>
      </c>
      <c r="J2121" s="1141"/>
      <c r="U2121" s="1023"/>
    </row>
    <row r="2122" spans="2:21" ht="33.75">
      <c r="B2122" s="1037"/>
      <c r="C2122" s="1086" t="s">
        <v>1431</v>
      </c>
      <c r="D2122" s="1086"/>
      <c r="E2122" s="1086"/>
      <c r="F2122" s="1086"/>
      <c r="G2122" s="1086"/>
      <c r="H2122" s="1087"/>
      <c r="I2122" s="976" t="s">
        <v>4151</v>
      </c>
      <c r="J2122" s="1141"/>
      <c r="U2122" s="1023"/>
    </row>
    <row r="2123" spans="2:21">
      <c r="B2123" s="1037"/>
      <c r="C2123" s="1086" t="s">
        <v>1463</v>
      </c>
      <c r="D2123" s="1086"/>
      <c r="E2123" s="1086"/>
      <c r="F2123" s="1086"/>
      <c r="G2123" s="1086"/>
      <c r="H2123" s="1087"/>
      <c r="I2123" s="976" t="s">
        <v>6801</v>
      </c>
      <c r="J2123" s="1141"/>
      <c r="U2123" s="1023"/>
    </row>
    <row r="2124" spans="2:21" ht="33.75">
      <c r="B2124" s="1037"/>
      <c r="C2124" s="1140"/>
      <c r="D2124" s="1086" t="s">
        <v>1464</v>
      </c>
      <c r="E2124" s="1086"/>
      <c r="F2124" s="1086"/>
      <c r="G2124" s="1086"/>
      <c r="H2124" s="1087"/>
      <c r="I2124" s="976" t="s">
        <v>6844</v>
      </c>
      <c r="J2124" s="1141"/>
      <c r="U2124" s="1023"/>
    </row>
    <row r="2125" spans="2:21" ht="33.75">
      <c r="B2125" s="1037"/>
      <c r="C2125" s="1140"/>
      <c r="D2125" s="1086" t="s">
        <v>1465</v>
      </c>
      <c r="E2125" s="1086"/>
      <c r="F2125" s="1086"/>
      <c r="G2125" s="1086"/>
      <c r="H2125" s="1087"/>
      <c r="I2125" s="976" t="s">
        <v>4152</v>
      </c>
      <c r="J2125" s="1141"/>
      <c r="U2125" s="1023"/>
    </row>
    <row r="2126" spans="2:21" ht="45">
      <c r="B2126" s="1037"/>
      <c r="C2126" s="1086" t="s">
        <v>1440</v>
      </c>
      <c r="D2126" s="1086"/>
      <c r="E2126" s="1086"/>
      <c r="F2126" s="1086"/>
      <c r="G2126" s="1086"/>
      <c r="H2126" s="1087"/>
      <c r="I2126" s="928" t="s">
        <v>4153</v>
      </c>
      <c r="J2126" s="929"/>
      <c r="U2126" s="1023"/>
    </row>
    <row r="2127" spans="2:21" ht="45">
      <c r="B2127" s="1037"/>
      <c r="C2127" s="1086"/>
      <c r="D2127" s="1086"/>
      <c r="E2127" s="1086"/>
      <c r="F2127" s="1086"/>
      <c r="G2127" s="1086"/>
      <c r="H2127" s="1087"/>
      <c r="I2127" s="928" t="s">
        <v>4154</v>
      </c>
      <c r="J2127" s="929"/>
      <c r="U2127" s="1023"/>
    </row>
    <row r="2128" spans="2:21" ht="56.25">
      <c r="B2128" s="1037"/>
      <c r="C2128" s="1086"/>
      <c r="D2128" s="1086"/>
      <c r="E2128" s="1086"/>
      <c r="F2128" s="1086"/>
      <c r="G2128" s="1086"/>
      <c r="H2128" s="1087"/>
      <c r="I2128" s="928" t="s">
        <v>4155</v>
      </c>
      <c r="J2128" s="929"/>
      <c r="U2128" s="1023"/>
    </row>
    <row r="2129" spans="2:21" ht="33.75">
      <c r="B2129" s="1037"/>
      <c r="C2129" s="1086"/>
      <c r="D2129" s="1086"/>
      <c r="E2129" s="1086"/>
      <c r="F2129" s="1086"/>
      <c r="G2129" s="1086"/>
      <c r="H2129" s="1087"/>
      <c r="I2129" s="928" t="s">
        <v>4156</v>
      </c>
      <c r="J2129" s="929"/>
      <c r="U2129" s="1023"/>
    </row>
    <row r="2130" spans="2:21" ht="33.75">
      <c r="B2130" s="1037"/>
      <c r="C2130" s="1086"/>
      <c r="D2130" s="1086"/>
      <c r="E2130" s="1086"/>
      <c r="F2130" s="1086"/>
      <c r="G2130" s="1086"/>
      <c r="H2130" s="1087"/>
      <c r="I2130" s="928" t="s">
        <v>4157</v>
      </c>
      <c r="J2130" s="929"/>
      <c r="U2130" s="1023"/>
    </row>
    <row r="2131" spans="2:21" ht="33.75">
      <c r="B2131" s="1037"/>
      <c r="C2131" s="1086"/>
      <c r="D2131" s="1086"/>
      <c r="E2131" s="1086"/>
      <c r="F2131" s="1086"/>
      <c r="G2131" s="1086"/>
      <c r="H2131" s="1087"/>
      <c r="I2131" s="928" t="s">
        <v>4158</v>
      </c>
      <c r="J2131" s="929"/>
      <c r="U2131" s="1023"/>
    </row>
    <row r="2132" spans="2:21" ht="45">
      <c r="B2132" s="1037"/>
      <c r="C2132" s="1086"/>
      <c r="D2132" s="1086"/>
      <c r="E2132" s="1086"/>
      <c r="F2132" s="1086"/>
      <c r="G2132" s="1086"/>
      <c r="H2132" s="1087"/>
      <c r="I2132" s="928" t="s">
        <v>4159</v>
      </c>
      <c r="J2132" s="929"/>
      <c r="U2132" s="1023"/>
    </row>
    <row r="2133" spans="2:21" ht="45">
      <c r="B2133" s="1037"/>
      <c r="C2133" s="1086"/>
      <c r="D2133" s="1086"/>
      <c r="E2133" s="1086"/>
      <c r="F2133" s="1086"/>
      <c r="G2133" s="1086"/>
      <c r="H2133" s="1087"/>
      <c r="I2133" s="928" t="s">
        <v>4160</v>
      </c>
      <c r="J2133" s="929"/>
      <c r="U2133" s="1023"/>
    </row>
    <row r="2134" spans="2:21" ht="33.75">
      <c r="B2134" s="1037"/>
      <c r="C2134" s="1086"/>
      <c r="D2134" s="1086"/>
      <c r="E2134" s="1086"/>
      <c r="F2134" s="1086"/>
      <c r="G2134" s="1086"/>
      <c r="H2134" s="1087"/>
      <c r="I2134" s="928" t="s">
        <v>4161</v>
      </c>
      <c r="J2134" s="929"/>
      <c r="U2134" s="1023"/>
    </row>
    <row r="2135" spans="2:21" ht="33.75">
      <c r="B2135" s="1037"/>
      <c r="C2135" s="1086"/>
      <c r="D2135" s="1086"/>
      <c r="E2135" s="1086"/>
      <c r="F2135" s="1086"/>
      <c r="G2135" s="1086"/>
      <c r="H2135" s="1087"/>
      <c r="I2135" s="928" t="s">
        <v>4162</v>
      </c>
      <c r="J2135" s="929"/>
      <c r="U2135" s="1023"/>
    </row>
    <row r="2136" spans="2:21" ht="22.5">
      <c r="B2136" s="1037"/>
      <c r="C2136" s="1086"/>
      <c r="D2136" s="1086"/>
      <c r="E2136" s="1086"/>
      <c r="F2136" s="1086"/>
      <c r="G2136" s="1086"/>
      <c r="H2136" s="1087"/>
      <c r="I2136" s="928" t="s">
        <v>4163</v>
      </c>
      <c r="J2136" s="929"/>
      <c r="U2136" s="1023"/>
    </row>
    <row r="2137" spans="2:21" ht="56.25">
      <c r="B2137" s="1037"/>
      <c r="C2137" s="1086"/>
      <c r="D2137" s="1086"/>
      <c r="E2137" s="1086"/>
      <c r="F2137" s="1086"/>
      <c r="G2137" s="1086"/>
      <c r="H2137" s="1087"/>
      <c r="I2137" s="928" t="s">
        <v>4164</v>
      </c>
      <c r="J2137" s="929"/>
      <c r="U2137" s="1023"/>
    </row>
    <row r="2138" spans="2:21">
      <c r="B2138" s="1054"/>
      <c r="C2138" s="1088"/>
      <c r="D2138" s="1088"/>
      <c r="E2138" s="1088"/>
      <c r="F2138" s="1088"/>
      <c r="G2138" s="1088"/>
      <c r="H2138" s="1089"/>
      <c r="I2138" s="930" t="s">
        <v>6801</v>
      </c>
      <c r="J2138" s="931"/>
      <c r="U2138" s="1023"/>
    </row>
    <row r="2139" spans="2:21">
      <c r="B2139" s="1137" t="s">
        <v>1466</v>
      </c>
      <c r="C2139" s="1138"/>
      <c r="D2139" s="1138"/>
      <c r="E2139" s="1138"/>
      <c r="F2139" s="1138"/>
      <c r="G2139" s="1138"/>
      <c r="H2139" s="1138"/>
      <c r="I2139" s="978" t="s">
        <v>6801</v>
      </c>
      <c r="J2139" s="975"/>
      <c r="U2139" s="1023"/>
    </row>
    <row r="2140" spans="2:21" ht="22.5">
      <c r="B2140" s="1045"/>
      <c r="C2140" s="1091" t="s">
        <v>1421</v>
      </c>
      <c r="D2140" s="1091"/>
      <c r="E2140" s="1091"/>
      <c r="F2140" s="1091"/>
      <c r="G2140" s="1091"/>
      <c r="H2140" s="1092"/>
      <c r="I2140" s="977" t="s">
        <v>4132</v>
      </c>
      <c r="J2140" s="935"/>
      <c r="U2140" s="1023"/>
    </row>
    <row r="2141" spans="2:21" ht="22.5">
      <c r="B2141" s="1037"/>
      <c r="C2141" s="1086" t="s">
        <v>1422</v>
      </c>
      <c r="D2141" s="1086"/>
      <c r="E2141" s="1086"/>
      <c r="F2141" s="1086"/>
      <c r="G2141" s="1086"/>
      <c r="H2141" s="1087"/>
      <c r="I2141" s="976" t="s">
        <v>4165</v>
      </c>
      <c r="J2141" s="929"/>
      <c r="U2141" s="1023"/>
    </row>
    <row r="2142" spans="2:21">
      <c r="B2142" s="1037"/>
      <c r="C2142" s="1086" t="s">
        <v>1442</v>
      </c>
      <c r="D2142" s="1086"/>
      <c r="E2142" s="1086"/>
      <c r="F2142" s="1086"/>
      <c r="G2142" s="1086"/>
      <c r="H2142" s="1087"/>
      <c r="I2142" s="976" t="s">
        <v>6801</v>
      </c>
      <c r="J2142" s="929"/>
      <c r="U2142" s="1023"/>
    </row>
    <row r="2143" spans="2:21" ht="33.75">
      <c r="B2143" s="1037"/>
      <c r="C2143" s="1140"/>
      <c r="D2143" s="1086" t="s">
        <v>1467</v>
      </c>
      <c r="E2143" s="1086"/>
      <c r="F2143" s="1086"/>
      <c r="G2143" s="1086"/>
      <c r="H2143" s="1087"/>
      <c r="I2143" s="976" t="s">
        <v>4166</v>
      </c>
      <c r="J2143" s="929"/>
      <c r="U2143" s="1023"/>
    </row>
    <row r="2144" spans="2:21" ht="22.5">
      <c r="B2144" s="1037"/>
      <c r="C2144" s="1140"/>
      <c r="D2144" s="1086" t="s">
        <v>1468</v>
      </c>
      <c r="E2144" s="1086"/>
      <c r="F2144" s="1086"/>
      <c r="G2144" s="1086"/>
      <c r="H2144" s="1087"/>
      <c r="I2144" s="976" t="s">
        <v>4167</v>
      </c>
      <c r="J2144" s="929"/>
      <c r="U2144" s="1023"/>
    </row>
    <row r="2145" spans="2:21" ht="22.5">
      <c r="B2145" s="1037"/>
      <c r="C2145" s="1140"/>
      <c r="D2145" s="1086" t="s">
        <v>1469</v>
      </c>
      <c r="E2145" s="1086"/>
      <c r="F2145" s="1086"/>
      <c r="G2145" s="1086"/>
      <c r="H2145" s="1087"/>
      <c r="I2145" s="976" t="s">
        <v>4168</v>
      </c>
      <c r="J2145" s="929"/>
      <c r="U2145" s="1023"/>
    </row>
    <row r="2146" spans="2:21" ht="22.5">
      <c r="B2146" s="1037"/>
      <c r="C2146" s="1140"/>
      <c r="D2146" s="1086" t="s">
        <v>1461</v>
      </c>
      <c r="E2146" s="1086"/>
      <c r="F2146" s="1086"/>
      <c r="G2146" s="1086"/>
      <c r="H2146" s="1087"/>
      <c r="I2146" s="976" t="s">
        <v>4132</v>
      </c>
      <c r="J2146" s="929"/>
      <c r="U2146" s="1023"/>
    </row>
    <row r="2147" spans="2:21" ht="22.5">
      <c r="B2147" s="1037"/>
      <c r="C2147" s="1140"/>
      <c r="D2147" s="1086" t="s">
        <v>1462</v>
      </c>
      <c r="E2147" s="1086"/>
      <c r="F2147" s="1086"/>
      <c r="G2147" s="1086"/>
      <c r="H2147" s="1087"/>
      <c r="I2147" s="976" t="s">
        <v>4132</v>
      </c>
      <c r="J2147" s="929"/>
      <c r="U2147" s="1023"/>
    </row>
    <row r="2148" spans="2:21" ht="22.5">
      <c r="B2148" s="1037"/>
      <c r="C2148" s="1086" t="s">
        <v>1431</v>
      </c>
      <c r="D2148" s="1086"/>
      <c r="E2148" s="1086"/>
      <c r="F2148" s="1086"/>
      <c r="G2148" s="1086"/>
      <c r="H2148" s="1087"/>
      <c r="I2148" s="976" t="s">
        <v>4169</v>
      </c>
      <c r="J2148" s="929"/>
      <c r="U2148" s="1023"/>
    </row>
    <row r="2149" spans="2:21" ht="56.25">
      <c r="B2149" s="1037"/>
      <c r="C2149" s="1086" t="s">
        <v>1432</v>
      </c>
      <c r="D2149" s="1086"/>
      <c r="E2149" s="1086"/>
      <c r="F2149" s="1086"/>
      <c r="G2149" s="1086"/>
      <c r="H2149" s="1087"/>
      <c r="I2149" s="928" t="s">
        <v>4170</v>
      </c>
      <c r="J2149" s="929"/>
      <c r="U2149" s="1023"/>
    </row>
    <row r="2150" spans="2:21" ht="45">
      <c r="B2150" s="1037"/>
      <c r="C2150" s="1086"/>
      <c r="D2150" s="1086"/>
      <c r="E2150" s="1086"/>
      <c r="F2150" s="1086"/>
      <c r="G2150" s="1086"/>
      <c r="H2150" s="1087"/>
      <c r="I2150" s="928" t="s">
        <v>4171</v>
      </c>
      <c r="J2150" s="929"/>
      <c r="U2150" s="1023"/>
    </row>
    <row r="2151" spans="2:21" ht="45">
      <c r="B2151" s="1037"/>
      <c r="C2151" s="1086"/>
      <c r="D2151" s="1086"/>
      <c r="E2151" s="1086"/>
      <c r="F2151" s="1086"/>
      <c r="G2151" s="1086"/>
      <c r="H2151" s="1087"/>
      <c r="I2151" s="928" t="s">
        <v>4172</v>
      </c>
      <c r="J2151" s="929"/>
      <c r="U2151" s="1023"/>
    </row>
    <row r="2152" spans="2:21" ht="33.75">
      <c r="B2152" s="1037"/>
      <c r="C2152" s="1086"/>
      <c r="D2152" s="1086"/>
      <c r="E2152" s="1086"/>
      <c r="F2152" s="1086"/>
      <c r="G2152" s="1086"/>
      <c r="H2152" s="1087"/>
      <c r="I2152" s="928" t="s">
        <v>4173</v>
      </c>
      <c r="J2152" s="929"/>
      <c r="U2152" s="1023"/>
    </row>
    <row r="2153" spans="2:21" ht="33.75">
      <c r="B2153" s="1037"/>
      <c r="C2153" s="1086"/>
      <c r="D2153" s="1086"/>
      <c r="E2153" s="1086"/>
      <c r="F2153" s="1086"/>
      <c r="G2153" s="1086"/>
      <c r="H2153" s="1087"/>
      <c r="I2153" s="928" t="s">
        <v>4174</v>
      </c>
      <c r="J2153" s="929"/>
      <c r="U2153" s="1023"/>
    </row>
    <row r="2154" spans="2:21" ht="78.75">
      <c r="B2154" s="1037"/>
      <c r="C2154" s="1086"/>
      <c r="D2154" s="1086"/>
      <c r="E2154" s="1086"/>
      <c r="F2154" s="1086"/>
      <c r="G2154" s="1086"/>
      <c r="H2154" s="1087"/>
      <c r="I2154" s="928" t="s">
        <v>4175</v>
      </c>
      <c r="J2154" s="929"/>
      <c r="U2154" s="1023"/>
    </row>
    <row r="2155" spans="2:21" ht="33.75">
      <c r="B2155" s="1037"/>
      <c r="C2155" s="1086"/>
      <c r="D2155" s="1086"/>
      <c r="E2155" s="1086"/>
      <c r="F2155" s="1086"/>
      <c r="G2155" s="1086"/>
      <c r="H2155" s="1087"/>
      <c r="I2155" s="928" t="s">
        <v>4176</v>
      </c>
      <c r="J2155" s="929"/>
      <c r="U2155" s="1023"/>
    </row>
    <row r="2156" spans="2:21">
      <c r="B2156" s="1054"/>
      <c r="C2156" s="1088"/>
      <c r="D2156" s="1088"/>
      <c r="E2156" s="1088"/>
      <c r="F2156" s="1088"/>
      <c r="G2156" s="1088"/>
      <c r="H2156" s="1089"/>
      <c r="I2156" s="930" t="s">
        <v>6801</v>
      </c>
      <c r="J2156" s="931"/>
      <c r="U2156" s="1023"/>
    </row>
    <row r="2157" spans="2:21">
      <c r="B2157" s="1137" t="s">
        <v>1470</v>
      </c>
      <c r="C2157" s="1138"/>
      <c r="D2157" s="1138"/>
      <c r="E2157" s="1138"/>
      <c r="F2157" s="1138"/>
      <c r="G2157" s="1138"/>
      <c r="H2157" s="1138"/>
      <c r="I2157" s="974"/>
      <c r="J2157" s="975"/>
      <c r="U2157" s="1023"/>
    </row>
    <row r="2158" spans="2:21" ht="22.5">
      <c r="B2158" s="1045"/>
      <c r="C2158" s="1091" t="s">
        <v>1421</v>
      </c>
      <c r="D2158" s="1091"/>
      <c r="E2158" s="1091"/>
      <c r="F2158" s="1091"/>
      <c r="G2158" s="1091"/>
      <c r="H2158" s="1092"/>
      <c r="I2158" s="977" t="s">
        <v>4177</v>
      </c>
      <c r="J2158" s="1139"/>
      <c r="U2158" s="1023"/>
    </row>
    <row r="2159" spans="2:21" ht="22.5">
      <c r="B2159" s="1037"/>
      <c r="C2159" s="1086" t="s">
        <v>1422</v>
      </c>
      <c r="D2159" s="1086"/>
      <c r="E2159" s="1086"/>
      <c r="F2159" s="1086"/>
      <c r="G2159" s="1086"/>
      <c r="H2159" s="1087"/>
      <c r="I2159" s="976" t="s">
        <v>4130</v>
      </c>
      <c r="J2159" s="1141"/>
      <c r="U2159" s="1023"/>
    </row>
    <row r="2160" spans="2:21">
      <c r="B2160" s="1037"/>
      <c r="C2160" s="1086" t="s">
        <v>1442</v>
      </c>
      <c r="D2160" s="1086"/>
      <c r="E2160" s="1086"/>
      <c r="F2160" s="1086"/>
      <c r="G2160" s="1086"/>
      <c r="H2160" s="1087"/>
      <c r="I2160" s="976" t="s">
        <v>6801</v>
      </c>
      <c r="J2160" s="1141"/>
      <c r="U2160" s="1023"/>
    </row>
    <row r="2161" spans="2:21" ht="22.5">
      <c r="B2161" s="1037"/>
      <c r="C2161" s="1140"/>
      <c r="D2161" s="1086" t="s">
        <v>1471</v>
      </c>
      <c r="E2161" s="1086"/>
      <c r="F2161" s="1086"/>
      <c r="G2161" s="1086"/>
      <c r="H2161" s="1087"/>
      <c r="I2161" s="976" t="s">
        <v>4178</v>
      </c>
      <c r="J2161" s="1141"/>
      <c r="U2161" s="1023"/>
    </row>
    <row r="2162" spans="2:21" ht="33.75">
      <c r="B2162" s="1037"/>
      <c r="C2162" s="1140"/>
      <c r="D2162" s="1086" t="s">
        <v>1457</v>
      </c>
      <c r="E2162" s="1086"/>
      <c r="F2162" s="1086"/>
      <c r="G2162" s="1086"/>
      <c r="H2162" s="1087"/>
      <c r="I2162" s="976" t="s">
        <v>4166</v>
      </c>
      <c r="J2162" s="1141"/>
      <c r="U2162" s="1023"/>
    </row>
    <row r="2163" spans="2:21" ht="22.5">
      <c r="B2163" s="1037"/>
      <c r="C2163" s="1140"/>
      <c r="D2163" s="1086" t="s">
        <v>1472</v>
      </c>
      <c r="E2163" s="1086"/>
      <c r="F2163" s="1086"/>
      <c r="G2163" s="1086"/>
      <c r="H2163" s="1087"/>
      <c r="I2163" s="976" t="s">
        <v>4132</v>
      </c>
      <c r="J2163" s="1141"/>
      <c r="U2163" s="1023"/>
    </row>
    <row r="2164" spans="2:21" ht="33.75">
      <c r="B2164" s="1037"/>
      <c r="C2164" s="1086" t="s">
        <v>1431</v>
      </c>
      <c r="D2164" s="1086"/>
      <c r="E2164" s="1086"/>
      <c r="F2164" s="1086"/>
      <c r="G2164" s="1086"/>
      <c r="H2164" s="1087"/>
      <c r="I2164" s="976" t="s">
        <v>4179</v>
      </c>
      <c r="J2164" s="1141"/>
      <c r="U2164" s="1023"/>
    </row>
    <row r="2165" spans="2:21" ht="33.75">
      <c r="B2165" s="1037"/>
      <c r="C2165" s="1086" t="s">
        <v>1432</v>
      </c>
      <c r="D2165" s="1086"/>
      <c r="E2165" s="1086"/>
      <c r="F2165" s="1086"/>
      <c r="G2165" s="1086"/>
      <c r="H2165" s="1087"/>
      <c r="I2165" s="928" t="s">
        <v>4180</v>
      </c>
      <c r="J2165" s="929"/>
      <c r="U2165" s="1023"/>
    </row>
    <row r="2166" spans="2:21" ht="45">
      <c r="B2166" s="1037"/>
      <c r="C2166" s="1086"/>
      <c r="D2166" s="1086"/>
      <c r="E2166" s="1086"/>
      <c r="F2166" s="1086"/>
      <c r="G2166" s="1086"/>
      <c r="H2166" s="1087"/>
      <c r="I2166" s="928" t="s">
        <v>4181</v>
      </c>
      <c r="J2166" s="929"/>
      <c r="U2166" s="1023"/>
    </row>
    <row r="2167" spans="2:21">
      <c r="B2167" s="1054"/>
      <c r="C2167" s="1088"/>
      <c r="D2167" s="1088"/>
      <c r="E2167" s="1088"/>
      <c r="F2167" s="1088"/>
      <c r="G2167" s="1088"/>
      <c r="H2167" s="1089"/>
      <c r="I2167" s="930" t="s">
        <v>6801</v>
      </c>
      <c r="J2167" s="931"/>
      <c r="U2167" s="1023"/>
    </row>
    <row r="2168" spans="2:21">
      <c r="B2168" s="1137" t="s">
        <v>1473</v>
      </c>
      <c r="C2168" s="1138"/>
      <c r="D2168" s="1138"/>
      <c r="E2168" s="1138"/>
      <c r="F2168" s="1138"/>
      <c r="G2168" s="1138"/>
      <c r="H2168" s="1138"/>
      <c r="I2168" s="974" t="s">
        <v>6801</v>
      </c>
      <c r="J2168" s="975"/>
      <c r="U2168" s="1023"/>
    </row>
    <row r="2169" spans="2:21" ht="22.5">
      <c r="B2169" s="1045"/>
      <c r="C2169" s="1091" t="s">
        <v>1421</v>
      </c>
      <c r="D2169" s="1091"/>
      <c r="E2169" s="1091"/>
      <c r="F2169" s="1091"/>
      <c r="G2169" s="1091"/>
      <c r="H2169" s="1092"/>
      <c r="I2169" s="977" t="s">
        <v>4182</v>
      </c>
      <c r="J2169" s="935"/>
      <c r="U2169" s="1023"/>
    </row>
    <row r="2170" spans="2:21" ht="22.5">
      <c r="B2170" s="1037"/>
      <c r="C2170" s="1086" t="s">
        <v>1422</v>
      </c>
      <c r="D2170" s="1086"/>
      <c r="E2170" s="1086"/>
      <c r="F2170" s="1086"/>
      <c r="G2170" s="1086"/>
      <c r="H2170" s="1087"/>
      <c r="I2170" s="976" t="s">
        <v>4183</v>
      </c>
      <c r="J2170" s="929"/>
      <c r="U2170" s="1023"/>
    </row>
    <row r="2171" spans="2:21">
      <c r="B2171" s="1037"/>
      <c r="C2171" s="1086" t="s">
        <v>1442</v>
      </c>
      <c r="D2171" s="1086"/>
      <c r="E2171" s="1086"/>
      <c r="F2171" s="1086"/>
      <c r="G2171" s="1086"/>
      <c r="H2171" s="1087"/>
      <c r="I2171" s="976" t="s">
        <v>6801</v>
      </c>
      <c r="J2171" s="929"/>
      <c r="U2171" s="1023"/>
    </row>
    <row r="2172" spans="2:21" ht="22.5">
      <c r="B2172" s="1037"/>
      <c r="C2172" s="1140"/>
      <c r="D2172" s="1086" t="s">
        <v>1474</v>
      </c>
      <c r="E2172" s="1086"/>
      <c r="F2172" s="1086"/>
      <c r="G2172" s="1086"/>
      <c r="H2172" s="1087"/>
      <c r="I2172" s="976" t="s">
        <v>4184</v>
      </c>
      <c r="J2172" s="929"/>
      <c r="U2172" s="1023"/>
    </row>
    <row r="2173" spans="2:21" ht="22.5">
      <c r="B2173" s="1037"/>
      <c r="C2173" s="1140"/>
      <c r="D2173" s="1086" t="s">
        <v>1475</v>
      </c>
      <c r="E2173" s="1086"/>
      <c r="F2173" s="1086"/>
      <c r="G2173" s="1086"/>
      <c r="H2173" s="1087"/>
      <c r="I2173" s="976" t="s">
        <v>4184</v>
      </c>
      <c r="J2173" s="929"/>
      <c r="U2173" s="1023"/>
    </row>
    <row r="2174" spans="2:21" ht="22.5">
      <c r="B2174" s="1037"/>
      <c r="C2174" s="1140"/>
      <c r="D2174" s="1086" t="s">
        <v>1476</v>
      </c>
      <c r="E2174" s="1086"/>
      <c r="F2174" s="1086"/>
      <c r="G2174" s="1086"/>
      <c r="H2174" s="1087"/>
      <c r="I2174" s="976" t="s">
        <v>4132</v>
      </c>
      <c r="J2174" s="929"/>
      <c r="U2174" s="1023"/>
    </row>
    <row r="2175" spans="2:21">
      <c r="B2175" s="1037"/>
      <c r="C2175" s="1140"/>
      <c r="D2175" s="1086" t="s">
        <v>1477</v>
      </c>
      <c r="E2175" s="1086"/>
      <c r="F2175" s="1086"/>
      <c r="G2175" s="1086"/>
      <c r="H2175" s="1087"/>
      <c r="I2175" s="976" t="s">
        <v>6801</v>
      </c>
      <c r="J2175" s="929"/>
      <c r="U2175" s="1023"/>
    </row>
    <row r="2176" spans="2:21" ht="22.5">
      <c r="B2176" s="1037"/>
      <c r="C2176" s="1140"/>
      <c r="D2176" s="1140"/>
      <c r="E2176" s="1086" t="s">
        <v>1478</v>
      </c>
      <c r="F2176" s="1086"/>
      <c r="G2176" s="1086"/>
      <c r="H2176" s="1087"/>
      <c r="I2176" s="976" t="s">
        <v>4185</v>
      </c>
      <c r="J2176" s="929"/>
      <c r="U2176" s="1023"/>
    </row>
    <row r="2177" spans="2:21" ht="22.5">
      <c r="B2177" s="1037"/>
      <c r="C2177" s="1140"/>
      <c r="D2177" s="1140"/>
      <c r="E2177" s="1086" t="s">
        <v>1479</v>
      </c>
      <c r="F2177" s="1086"/>
      <c r="G2177" s="1086"/>
      <c r="H2177" s="1087"/>
      <c r="I2177" s="976" t="s">
        <v>4186</v>
      </c>
      <c r="J2177" s="929"/>
      <c r="U2177" s="1023"/>
    </row>
    <row r="2178" spans="2:21" ht="22.5">
      <c r="B2178" s="1037"/>
      <c r="C2178" s="1140"/>
      <c r="D2178" s="1086" t="s">
        <v>1480</v>
      </c>
      <c r="E2178" s="1086"/>
      <c r="F2178" s="1086"/>
      <c r="G2178" s="1086"/>
      <c r="H2178" s="1087"/>
      <c r="I2178" s="976" t="s">
        <v>4187</v>
      </c>
      <c r="J2178" s="929"/>
      <c r="U2178" s="1023"/>
    </row>
    <row r="2179" spans="2:21">
      <c r="B2179" s="1037"/>
      <c r="C2179" s="1140"/>
      <c r="D2179" s="1086" t="s">
        <v>1481</v>
      </c>
      <c r="E2179" s="1086"/>
      <c r="F2179" s="1086"/>
      <c r="G2179" s="1086"/>
      <c r="H2179" s="1087"/>
      <c r="I2179" s="976" t="s">
        <v>6801</v>
      </c>
      <c r="J2179" s="929"/>
      <c r="U2179" s="1023"/>
    </row>
    <row r="2180" spans="2:21" ht="22.5">
      <c r="B2180" s="1037"/>
      <c r="C2180" s="1140"/>
      <c r="D2180" s="1140"/>
      <c r="E2180" s="1086" t="s">
        <v>1482</v>
      </c>
      <c r="F2180" s="1086"/>
      <c r="G2180" s="1086"/>
      <c r="H2180" s="1087"/>
      <c r="I2180" s="976" t="s">
        <v>4188</v>
      </c>
      <c r="J2180" s="929"/>
      <c r="U2180" s="1023"/>
    </row>
    <row r="2181" spans="2:21" ht="22.5">
      <c r="B2181" s="1037"/>
      <c r="C2181" s="1140"/>
      <c r="D2181" s="1140"/>
      <c r="E2181" s="1086" t="s">
        <v>1483</v>
      </c>
      <c r="F2181" s="1086"/>
      <c r="G2181" s="1086"/>
      <c r="H2181" s="1087"/>
      <c r="I2181" s="976" t="s">
        <v>4189</v>
      </c>
      <c r="J2181" s="929"/>
      <c r="U2181" s="1023"/>
    </row>
    <row r="2182" spans="2:21">
      <c r="B2182" s="1037"/>
      <c r="C2182" s="1140"/>
      <c r="D2182" s="1086" t="s">
        <v>1484</v>
      </c>
      <c r="E2182" s="1086"/>
      <c r="F2182" s="1086"/>
      <c r="G2182" s="1086"/>
      <c r="H2182" s="1087"/>
      <c r="I2182" s="976" t="s">
        <v>6801</v>
      </c>
      <c r="J2182" s="929"/>
      <c r="U2182" s="1023"/>
    </row>
    <row r="2183" spans="2:21" ht="22.5">
      <c r="B2183" s="1037"/>
      <c r="C2183" s="1140"/>
      <c r="D2183" s="1140"/>
      <c r="E2183" s="1086" t="s">
        <v>1485</v>
      </c>
      <c r="F2183" s="1086"/>
      <c r="G2183" s="1086"/>
      <c r="H2183" s="1087"/>
      <c r="I2183" s="976" t="s">
        <v>4132</v>
      </c>
      <c r="J2183" s="929"/>
      <c r="U2183" s="1023"/>
    </row>
    <row r="2184" spans="2:21" ht="22.5">
      <c r="B2184" s="1037"/>
      <c r="C2184" s="1140"/>
      <c r="D2184" s="1140"/>
      <c r="E2184" s="1086" t="s">
        <v>1486</v>
      </c>
      <c r="F2184" s="1086"/>
      <c r="G2184" s="1086"/>
      <c r="H2184" s="1087"/>
      <c r="I2184" s="976" t="s">
        <v>4132</v>
      </c>
      <c r="J2184" s="929"/>
      <c r="U2184" s="1023"/>
    </row>
    <row r="2185" spans="2:21" ht="22.5">
      <c r="B2185" s="1037"/>
      <c r="C2185" s="1140"/>
      <c r="D2185" s="1086" t="s">
        <v>1487</v>
      </c>
      <c r="E2185" s="1086"/>
      <c r="F2185" s="1086"/>
      <c r="G2185" s="1086"/>
      <c r="H2185" s="1087"/>
      <c r="I2185" s="976" t="s">
        <v>4190</v>
      </c>
      <c r="J2185" s="929"/>
      <c r="U2185" s="1023"/>
    </row>
    <row r="2186" spans="2:21" ht="22.5">
      <c r="B2186" s="1037"/>
      <c r="C2186" s="1140"/>
      <c r="D2186" s="1086" t="s">
        <v>1488</v>
      </c>
      <c r="E2186" s="1086"/>
      <c r="F2186" s="1086"/>
      <c r="G2186" s="1086"/>
      <c r="H2186" s="1087"/>
      <c r="I2186" s="976" t="s">
        <v>4190</v>
      </c>
      <c r="J2186" s="929"/>
      <c r="U2186" s="1023"/>
    </row>
    <row r="2187" spans="2:21" ht="22.5">
      <c r="B2187" s="1037"/>
      <c r="C2187" s="1140"/>
      <c r="D2187" s="1086" t="s">
        <v>1489</v>
      </c>
      <c r="E2187" s="1086"/>
      <c r="F2187" s="1086"/>
      <c r="G2187" s="1086"/>
      <c r="H2187" s="1087"/>
      <c r="I2187" s="976" t="s">
        <v>4190</v>
      </c>
      <c r="J2187" s="929"/>
      <c r="U2187" s="1023"/>
    </row>
    <row r="2188" spans="2:21">
      <c r="B2188" s="1037"/>
      <c r="C2188" s="1140"/>
      <c r="D2188" s="1086" t="s">
        <v>1490</v>
      </c>
      <c r="E2188" s="1086"/>
      <c r="F2188" s="1086"/>
      <c r="G2188" s="1086"/>
      <c r="H2188" s="1087"/>
      <c r="I2188" s="976" t="s">
        <v>6801</v>
      </c>
      <c r="J2188" s="929"/>
      <c r="U2188" s="1023"/>
    </row>
    <row r="2189" spans="2:21">
      <c r="B2189" s="1037"/>
      <c r="C2189" s="1140"/>
      <c r="D2189" s="1086"/>
      <c r="E2189" s="1086"/>
      <c r="F2189" s="1086"/>
      <c r="G2189" s="1086"/>
      <c r="H2189" s="1086"/>
      <c r="I2189" s="928" t="s">
        <v>6801</v>
      </c>
      <c r="J2189" s="929"/>
      <c r="U2189" s="1023"/>
    </row>
    <row r="2190" spans="2:21">
      <c r="B2190" s="1054"/>
      <c r="C2190" s="1088"/>
      <c r="D2190" s="1088"/>
      <c r="E2190" s="1088"/>
      <c r="F2190" s="1088"/>
      <c r="G2190" s="1027" t="s">
        <v>1491</v>
      </c>
      <c r="H2190" s="1088"/>
      <c r="I2190" s="930" t="s">
        <v>6801</v>
      </c>
      <c r="J2190" s="931"/>
      <c r="U2190" s="1023"/>
    </row>
    <row r="2191" spans="2:21">
      <c r="B2191" s="1038"/>
      <c r="G2191" s="1098" t="s">
        <v>1492</v>
      </c>
      <c r="H2191" s="1099"/>
      <c r="I2191" s="943" t="s">
        <v>6801</v>
      </c>
      <c r="J2191" s="963"/>
      <c r="U2191" s="1023"/>
    </row>
    <row r="2192" spans="2:21" ht="22.5">
      <c r="B2192" s="1038"/>
      <c r="G2192" s="993"/>
      <c r="H2192" s="1100" t="s">
        <v>1493</v>
      </c>
      <c r="I2192" s="944" t="s">
        <v>4132</v>
      </c>
      <c r="J2192" s="946"/>
      <c r="U2192" s="1023"/>
    </row>
    <row r="2193" spans="2:21" ht="22.5">
      <c r="B2193" s="1038"/>
      <c r="G2193" s="993"/>
      <c r="H2193" s="1100" t="s">
        <v>1494</v>
      </c>
      <c r="I2193" s="944" t="s">
        <v>4132</v>
      </c>
      <c r="J2193" s="946"/>
      <c r="U2193" s="1023"/>
    </row>
    <row r="2194" spans="2:21" ht="22.5">
      <c r="B2194" s="1038"/>
      <c r="G2194" s="1101"/>
      <c r="H2194" s="1100" t="s">
        <v>1495</v>
      </c>
      <c r="I2194" s="944" t="s">
        <v>4132</v>
      </c>
      <c r="J2194" s="946"/>
      <c r="U2194" s="1023"/>
    </row>
    <row r="2195" spans="2:21">
      <c r="B2195" s="1038"/>
      <c r="G2195" s="1098" t="s">
        <v>1496</v>
      </c>
      <c r="H2195" s="1099"/>
      <c r="I2195" s="943" t="s">
        <v>6801</v>
      </c>
      <c r="J2195" s="963"/>
      <c r="U2195" s="1023"/>
    </row>
    <row r="2196" spans="2:21" ht="22.5">
      <c r="B2196" s="1038"/>
      <c r="G2196" s="993"/>
      <c r="H2196" s="1100" t="s">
        <v>1493</v>
      </c>
      <c r="I2196" s="944" t="s">
        <v>4132</v>
      </c>
      <c r="J2196" s="946"/>
      <c r="U2196" s="1023"/>
    </row>
    <row r="2197" spans="2:21" ht="22.5">
      <c r="B2197" s="1038"/>
      <c r="G2197" s="993"/>
      <c r="H2197" s="1100" t="s">
        <v>1494</v>
      </c>
      <c r="I2197" s="944" t="s">
        <v>4132</v>
      </c>
      <c r="J2197" s="946"/>
      <c r="U2197" s="1023"/>
    </row>
    <row r="2198" spans="2:21" ht="22.5">
      <c r="B2198" s="1038"/>
      <c r="G2198" s="1101"/>
      <c r="H2198" s="1100" t="s">
        <v>1495</v>
      </c>
      <c r="I2198" s="944" t="s">
        <v>4132</v>
      </c>
      <c r="J2198" s="946"/>
      <c r="U2198" s="1023"/>
    </row>
    <row r="2199" spans="2:21">
      <c r="B2199" s="1038"/>
      <c r="G2199" s="1098" t="s">
        <v>1497</v>
      </c>
      <c r="H2199" s="1099"/>
      <c r="I2199" s="943" t="s">
        <v>6801</v>
      </c>
      <c r="J2199" s="963"/>
      <c r="U2199" s="1023"/>
    </row>
    <row r="2200" spans="2:21" ht="22.5">
      <c r="B2200" s="1038"/>
      <c r="G2200" s="993"/>
      <c r="H2200" s="1100" t="s">
        <v>1493</v>
      </c>
      <c r="I2200" s="944" t="s">
        <v>4132</v>
      </c>
      <c r="J2200" s="946"/>
      <c r="U2200" s="1023"/>
    </row>
    <row r="2201" spans="2:21" ht="22.5">
      <c r="B2201" s="1038"/>
      <c r="G2201" s="993"/>
      <c r="H2201" s="1100" t="s">
        <v>1494</v>
      </c>
      <c r="I2201" s="944" t="s">
        <v>4132</v>
      </c>
      <c r="J2201" s="946"/>
      <c r="U2201" s="1023"/>
    </row>
    <row r="2202" spans="2:21" ht="22.5">
      <c r="B2202" s="1038"/>
      <c r="G2202" s="1101"/>
      <c r="H2202" s="1100" t="s">
        <v>1495</v>
      </c>
      <c r="I2202" s="944" t="s">
        <v>4132</v>
      </c>
      <c r="J2202" s="946"/>
      <c r="U2202" s="1023"/>
    </row>
    <row r="2203" spans="2:21">
      <c r="B2203" s="1038"/>
      <c r="G2203" s="1098" t="s">
        <v>1498</v>
      </c>
      <c r="H2203" s="1099"/>
      <c r="I2203" s="943" t="s">
        <v>6801</v>
      </c>
      <c r="J2203" s="963"/>
      <c r="U2203" s="1023"/>
    </row>
    <row r="2204" spans="2:21" ht="22.5">
      <c r="B2204" s="1038"/>
      <c r="G2204" s="993"/>
      <c r="H2204" s="1100" t="s">
        <v>1493</v>
      </c>
      <c r="I2204" s="944" t="s">
        <v>4191</v>
      </c>
      <c r="J2204" s="946"/>
      <c r="U2204" s="1023"/>
    </row>
    <row r="2205" spans="2:21" ht="22.5">
      <c r="B2205" s="1038"/>
      <c r="G2205" s="993"/>
      <c r="H2205" s="1100" t="s">
        <v>1494</v>
      </c>
      <c r="I2205" s="944" t="s">
        <v>4132</v>
      </c>
      <c r="J2205" s="946"/>
      <c r="U2205" s="1023"/>
    </row>
    <row r="2206" spans="2:21" ht="22.5">
      <c r="B2206" s="1038"/>
      <c r="G2206" s="1101"/>
      <c r="H2206" s="1100" t="s">
        <v>1495</v>
      </c>
      <c r="I2206" s="944" t="s">
        <v>4192</v>
      </c>
      <c r="J2206" s="946"/>
      <c r="U2206" s="1023"/>
    </row>
    <row r="2207" spans="2:21">
      <c r="B2207" s="1045"/>
      <c r="C2207" s="1091"/>
      <c r="D2207" s="1091"/>
      <c r="E2207" s="1091"/>
      <c r="F2207" s="1091"/>
      <c r="G2207" s="1091"/>
      <c r="H2207" s="1092"/>
      <c r="I2207" s="934" t="s">
        <v>6801</v>
      </c>
      <c r="J2207" s="935"/>
      <c r="U2207" s="1023"/>
    </row>
    <row r="2208" spans="2:21" ht="22.5">
      <c r="B2208" s="1037"/>
      <c r="C2208" s="1086"/>
      <c r="D2208" s="1086" t="s">
        <v>1499</v>
      </c>
      <c r="E2208" s="1086"/>
      <c r="F2208" s="1086"/>
      <c r="G2208" s="1086"/>
      <c r="H2208" s="1087"/>
      <c r="I2208" s="928" t="s">
        <v>4193</v>
      </c>
      <c r="J2208" s="929"/>
      <c r="U2208" s="1023"/>
    </row>
    <row r="2209" spans="2:21" ht="22.5">
      <c r="B2209" s="1037"/>
      <c r="C2209" s="1086"/>
      <c r="D2209" s="1086"/>
      <c r="E2209" s="1086"/>
      <c r="F2209" s="1086"/>
      <c r="G2209" s="1086"/>
      <c r="H2209" s="1087"/>
      <c r="I2209" s="928" t="s">
        <v>4194</v>
      </c>
      <c r="J2209" s="929"/>
      <c r="U2209" s="1023"/>
    </row>
    <row r="2210" spans="2:21" ht="33.75">
      <c r="B2210" s="1037"/>
      <c r="C2210" s="1086"/>
      <c r="D2210" s="1086" t="s">
        <v>1500</v>
      </c>
      <c r="E2210" s="1086"/>
      <c r="F2210" s="1086"/>
      <c r="G2210" s="1086"/>
      <c r="H2210" s="1087"/>
      <c r="I2210" s="976" t="s">
        <v>4195</v>
      </c>
      <c r="J2210" s="929"/>
      <c r="U2210" s="1023"/>
    </row>
    <row r="2211" spans="2:21" ht="33.75">
      <c r="B2211" s="1037"/>
      <c r="C2211" s="1086"/>
      <c r="D2211" s="1086" t="s">
        <v>1501</v>
      </c>
      <c r="E2211" s="1086"/>
      <c r="F2211" s="1086"/>
      <c r="G2211" s="1086"/>
      <c r="H2211" s="1087"/>
      <c r="I2211" s="976" t="s">
        <v>4196</v>
      </c>
      <c r="J2211" s="929"/>
      <c r="U2211" s="1023"/>
    </row>
    <row r="2212" spans="2:21" ht="22.5">
      <c r="B2212" s="1037"/>
      <c r="C2212" s="1086"/>
      <c r="D2212" s="1086" t="s">
        <v>1502</v>
      </c>
      <c r="E2212" s="1086"/>
      <c r="F2212" s="1086"/>
      <c r="G2212" s="1086"/>
      <c r="H2212" s="1087"/>
      <c r="I2212" s="976" t="s">
        <v>4197</v>
      </c>
      <c r="J2212" s="929"/>
      <c r="U2212" s="1023"/>
    </row>
    <row r="2213" spans="2:21" ht="22.5">
      <c r="B2213" s="1037"/>
      <c r="C2213" s="1086"/>
      <c r="D2213" s="1086" t="s">
        <v>1503</v>
      </c>
      <c r="E2213" s="1086"/>
      <c r="F2213" s="1086"/>
      <c r="G2213" s="1086"/>
      <c r="H2213" s="1087"/>
      <c r="I2213" s="976" t="s">
        <v>4198</v>
      </c>
      <c r="J2213" s="929"/>
      <c r="U2213" s="1023"/>
    </row>
    <row r="2214" spans="2:21" ht="45">
      <c r="B2214" s="1037"/>
      <c r="C2214" s="1086" t="s">
        <v>1431</v>
      </c>
      <c r="D2214" s="1086"/>
      <c r="E2214" s="1086"/>
      <c r="F2214" s="1086"/>
      <c r="G2214" s="1086"/>
      <c r="H2214" s="1087"/>
      <c r="I2214" s="976" t="s">
        <v>4199</v>
      </c>
      <c r="J2214" s="929"/>
      <c r="U2214" s="1023"/>
    </row>
    <row r="2215" spans="2:21" ht="45">
      <c r="B2215" s="1037"/>
      <c r="C2215" s="1086" t="s">
        <v>1432</v>
      </c>
      <c r="D2215" s="1086"/>
      <c r="E2215" s="1086"/>
      <c r="F2215" s="1086"/>
      <c r="G2215" s="1086"/>
      <c r="H2215" s="1087"/>
      <c r="I2215" s="928" t="s">
        <v>4200</v>
      </c>
      <c r="J2215" s="929"/>
      <c r="U2215" s="1023"/>
    </row>
    <row r="2216" spans="2:21" ht="33.75">
      <c r="B2216" s="1037"/>
      <c r="C2216" s="1086"/>
      <c r="D2216" s="1086"/>
      <c r="E2216" s="1086"/>
      <c r="F2216" s="1086"/>
      <c r="G2216" s="1086"/>
      <c r="H2216" s="1087"/>
      <c r="I2216" s="928" t="s">
        <v>4201</v>
      </c>
      <c r="J2216" s="929"/>
      <c r="U2216" s="1023"/>
    </row>
    <row r="2217" spans="2:21" ht="33.75">
      <c r="B2217" s="1037"/>
      <c r="C2217" s="1086"/>
      <c r="D2217" s="1086"/>
      <c r="E2217" s="1086"/>
      <c r="F2217" s="1086"/>
      <c r="G2217" s="1086"/>
      <c r="H2217" s="1087"/>
      <c r="I2217" s="928" t="s">
        <v>4202</v>
      </c>
      <c r="J2217" s="929"/>
      <c r="U2217" s="1023"/>
    </row>
    <row r="2218" spans="2:21" ht="45">
      <c r="B2218" s="1037"/>
      <c r="C2218" s="1086"/>
      <c r="D2218" s="1086"/>
      <c r="E2218" s="1086"/>
      <c r="F2218" s="1086"/>
      <c r="G2218" s="1086"/>
      <c r="H2218" s="1087"/>
      <c r="I2218" s="928" t="s">
        <v>4203</v>
      </c>
      <c r="J2218" s="929"/>
      <c r="U2218" s="1023"/>
    </row>
    <row r="2219" spans="2:21" ht="67.5">
      <c r="B2219" s="1037"/>
      <c r="C2219" s="1086"/>
      <c r="D2219" s="1086"/>
      <c r="E2219" s="1086"/>
      <c r="F2219" s="1086"/>
      <c r="G2219" s="1086"/>
      <c r="H2219" s="1087"/>
      <c r="I2219" s="928" t="s">
        <v>4204</v>
      </c>
      <c r="J2219" s="929"/>
      <c r="U2219" s="1023"/>
    </row>
    <row r="2220" spans="2:21" ht="45">
      <c r="B2220" s="1037"/>
      <c r="C2220" s="1086"/>
      <c r="D2220" s="1086"/>
      <c r="E2220" s="1086"/>
      <c r="F2220" s="1086"/>
      <c r="G2220" s="1086"/>
      <c r="H2220" s="1087"/>
      <c r="I2220" s="928" t="s">
        <v>4205</v>
      </c>
      <c r="J2220" s="929"/>
      <c r="U2220" s="1023"/>
    </row>
    <row r="2221" spans="2:21" ht="56.25">
      <c r="B2221" s="1037"/>
      <c r="C2221" s="1086"/>
      <c r="D2221" s="1086"/>
      <c r="E2221" s="1086"/>
      <c r="F2221" s="1086"/>
      <c r="G2221" s="1086"/>
      <c r="H2221" s="1087"/>
      <c r="I2221" s="928" t="s">
        <v>4206</v>
      </c>
      <c r="J2221" s="929"/>
      <c r="U2221" s="1023"/>
    </row>
    <row r="2222" spans="2:21" ht="90">
      <c r="B2222" s="1037"/>
      <c r="C2222" s="1086"/>
      <c r="D2222" s="1086"/>
      <c r="E2222" s="1086"/>
      <c r="F2222" s="1086"/>
      <c r="G2222" s="1086"/>
      <c r="H2222" s="1087"/>
      <c r="I2222" s="928" t="s">
        <v>4207</v>
      </c>
      <c r="J2222" s="929"/>
      <c r="U2222" s="1023"/>
    </row>
    <row r="2223" spans="2:21" ht="33.75">
      <c r="B2223" s="1037"/>
      <c r="C2223" s="1086"/>
      <c r="D2223" s="1086"/>
      <c r="E2223" s="1086"/>
      <c r="F2223" s="1086"/>
      <c r="G2223" s="1086"/>
      <c r="H2223" s="1087"/>
      <c r="I2223" s="928" t="s">
        <v>4208</v>
      </c>
      <c r="J2223" s="929"/>
      <c r="U2223" s="1023"/>
    </row>
    <row r="2224" spans="2:21" ht="45">
      <c r="B2224" s="1037"/>
      <c r="C2224" s="1086"/>
      <c r="D2224" s="1086"/>
      <c r="E2224" s="1086"/>
      <c r="F2224" s="1086"/>
      <c r="G2224" s="1086"/>
      <c r="H2224" s="1087"/>
      <c r="I2224" s="928" t="s">
        <v>4209</v>
      </c>
      <c r="J2224" s="929"/>
      <c r="U2224" s="1023"/>
    </row>
    <row r="2225" spans="2:21" ht="22.5">
      <c r="B2225" s="1037"/>
      <c r="C2225" s="1086"/>
      <c r="D2225" s="1086"/>
      <c r="E2225" s="1086"/>
      <c r="F2225" s="1086"/>
      <c r="G2225" s="1086"/>
      <c r="H2225" s="1087"/>
      <c r="I2225" s="928" t="s">
        <v>4210</v>
      </c>
      <c r="J2225" s="929"/>
      <c r="U2225" s="1023"/>
    </row>
    <row r="2226" spans="2:21" ht="45">
      <c r="B2226" s="1037"/>
      <c r="C2226" s="1086"/>
      <c r="D2226" s="1086"/>
      <c r="E2226" s="1086"/>
      <c r="F2226" s="1086"/>
      <c r="G2226" s="1086"/>
      <c r="H2226" s="1087"/>
      <c r="I2226" s="928" t="s">
        <v>4211</v>
      </c>
      <c r="J2226" s="929"/>
      <c r="U2226" s="1023"/>
    </row>
    <row r="2227" spans="2:21" ht="56.25">
      <c r="B2227" s="1037"/>
      <c r="C2227" s="1086"/>
      <c r="D2227" s="1086"/>
      <c r="E2227" s="1086"/>
      <c r="F2227" s="1086"/>
      <c r="G2227" s="1086"/>
      <c r="H2227" s="1087"/>
      <c r="I2227" s="928" t="s">
        <v>4212</v>
      </c>
      <c r="J2227" s="929"/>
      <c r="U2227" s="1023"/>
    </row>
    <row r="2228" spans="2:21" ht="67.5">
      <c r="B2228" s="1037"/>
      <c r="C2228" s="1086"/>
      <c r="D2228" s="1086"/>
      <c r="E2228" s="1086"/>
      <c r="F2228" s="1086"/>
      <c r="G2228" s="1086"/>
      <c r="H2228" s="1087"/>
      <c r="I2228" s="928" t="s">
        <v>4213</v>
      </c>
      <c r="J2228" s="929"/>
      <c r="U2228" s="1023"/>
    </row>
    <row r="2229" spans="2:21" ht="45">
      <c r="B2229" s="1037"/>
      <c r="C2229" s="1086"/>
      <c r="D2229" s="1086"/>
      <c r="E2229" s="1086"/>
      <c r="F2229" s="1086"/>
      <c r="G2229" s="1086"/>
      <c r="H2229" s="1087"/>
      <c r="I2229" s="928" t="s">
        <v>4214</v>
      </c>
      <c r="J2229" s="929"/>
      <c r="U2229" s="1023"/>
    </row>
    <row r="2230" spans="2:21" ht="33.75">
      <c r="B2230" s="1037"/>
      <c r="C2230" s="1086"/>
      <c r="D2230" s="1086"/>
      <c r="E2230" s="1086"/>
      <c r="F2230" s="1086"/>
      <c r="G2230" s="1086"/>
      <c r="H2230" s="1087"/>
      <c r="I2230" s="928" t="s">
        <v>4215</v>
      </c>
      <c r="J2230" s="929"/>
      <c r="U2230" s="1023"/>
    </row>
    <row r="2231" spans="2:21" ht="56.25">
      <c r="B2231" s="1037"/>
      <c r="C2231" s="1086"/>
      <c r="D2231" s="1086"/>
      <c r="E2231" s="1086"/>
      <c r="F2231" s="1086"/>
      <c r="G2231" s="1086"/>
      <c r="H2231" s="1087"/>
      <c r="I2231" s="928" t="s">
        <v>4216</v>
      </c>
      <c r="J2231" s="929"/>
      <c r="U2231" s="1023"/>
    </row>
    <row r="2232" spans="2:21" ht="33.75">
      <c r="B2232" s="1037"/>
      <c r="C2232" s="1086"/>
      <c r="D2232" s="1086"/>
      <c r="E2232" s="1086"/>
      <c r="F2232" s="1086"/>
      <c r="G2232" s="1086"/>
      <c r="H2232" s="1087"/>
      <c r="I2232" s="928" t="s">
        <v>4217</v>
      </c>
      <c r="J2232" s="929"/>
      <c r="U2232" s="1023"/>
    </row>
    <row r="2233" spans="2:21" ht="45">
      <c r="B2233" s="1037"/>
      <c r="C2233" s="1086"/>
      <c r="D2233" s="1086"/>
      <c r="E2233" s="1086"/>
      <c r="F2233" s="1086"/>
      <c r="G2233" s="1086"/>
      <c r="H2233" s="1087"/>
      <c r="I2233" s="928" t="s">
        <v>4218</v>
      </c>
      <c r="J2233" s="929"/>
      <c r="U2233" s="1023"/>
    </row>
    <row r="2234" spans="2:21" ht="33.75">
      <c r="B2234" s="1037"/>
      <c r="C2234" s="1086"/>
      <c r="D2234" s="1086"/>
      <c r="E2234" s="1086"/>
      <c r="F2234" s="1086"/>
      <c r="G2234" s="1086"/>
      <c r="H2234" s="1087"/>
      <c r="I2234" s="928" t="s">
        <v>4219</v>
      </c>
      <c r="J2234" s="929"/>
      <c r="U2234" s="1023"/>
    </row>
    <row r="2235" spans="2:21">
      <c r="B2235" s="1054"/>
      <c r="C2235" s="1088"/>
      <c r="D2235" s="1088"/>
      <c r="E2235" s="1088"/>
      <c r="F2235" s="1088"/>
      <c r="G2235" s="1088"/>
      <c r="H2235" s="1089"/>
      <c r="I2235" s="930" t="s">
        <v>6801</v>
      </c>
      <c r="J2235" s="931"/>
      <c r="U2235" s="1023"/>
    </row>
    <row r="2236" spans="2:21">
      <c r="B2236" s="1137" t="s">
        <v>1504</v>
      </c>
      <c r="C2236" s="1138"/>
      <c r="D2236" s="1138"/>
      <c r="E2236" s="1138"/>
      <c r="F2236" s="1138"/>
      <c r="G2236" s="1138"/>
      <c r="H2236" s="1138"/>
      <c r="I2236" s="974"/>
      <c r="J2236" s="975"/>
      <c r="U2236" s="1023"/>
    </row>
    <row r="2237" spans="2:21" ht="22.5">
      <c r="B2237" s="1045"/>
      <c r="C2237" s="1091" t="s">
        <v>1421</v>
      </c>
      <c r="D2237" s="1091"/>
      <c r="E2237" s="1091"/>
      <c r="F2237" s="1091"/>
      <c r="G2237" s="1091"/>
      <c r="H2237" s="1092"/>
      <c r="I2237" s="977" t="s">
        <v>4220</v>
      </c>
      <c r="J2237" s="935"/>
      <c r="U2237" s="1023"/>
    </row>
    <row r="2238" spans="2:21" ht="22.5">
      <c r="B2238" s="1037"/>
      <c r="C2238" s="1086" t="s">
        <v>1422</v>
      </c>
      <c r="D2238" s="1086"/>
      <c r="E2238" s="1086"/>
      <c r="F2238" s="1086"/>
      <c r="G2238" s="1086"/>
      <c r="H2238" s="1087"/>
      <c r="I2238" s="976" t="s">
        <v>4221</v>
      </c>
      <c r="J2238" s="929"/>
      <c r="U2238" s="1023"/>
    </row>
    <row r="2239" spans="2:21">
      <c r="B2239" s="1037"/>
      <c r="C2239" s="1086" t="s">
        <v>1442</v>
      </c>
      <c r="D2239" s="1086"/>
      <c r="E2239" s="1086"/>
      <c r="F2239" s="1086"/>
      <c r="G2239" s="1086"/>
      <c r="H2239" s="1087"/>
      <c r="I2239" s="976" t="s">
        <v>6801</v>
      </c>
      <c r="J2239" s="929"/>
      <c r="U2239" s="1023"/>
    </row>
    <row r="2240" spans="2:21" ht="22.5">
      <c r="B2240" s="1037"/>
      <c r="C2240" s="1140"/>
      <c r="D2240" s="1086" t="s">
        <v>1505</v>
      </c>
      <c r="E2240" s="1086"/>
      <c r="F2240" s="1086"/>
      <c r="G2240" s="1086"/>
      <c r="H2240" s="1087"/>
      <c r="I2240" s="976" t="s">
        <v>4132</v>
      </c>
      <c r="J2240" s="929"/>
      <c r="U2240" s="1023"/>
    </row>
    <row r="2241" spans="2:21" ht="22.5">
      <c r="B2241" s="1037"/>
      <c r="C2241" s="1140"/>
      <c r="D2241" s="1086" t="s">
        <v>1506</v>
      </c>
      <c r="E2241" s="1086"/>
      <c r="F2241" s="1086"/>
      <c r="G2241" s="1086"/>
      <c r="H2241" s="1087"/>
      <c r="I2241" s="976" t="s">
        <v>4222</v>
      </c>
      <c r="J2241" s="929"/>
      <c r="U2241" s="1023"/>
    </row>
    <row r="2242" spans="2:21" ht="22.5">
      <c r="B2242" s="1037"/>
      <c r="C2242" s="1140"/>
      <c r="D2242" s="1086" t="s">
        <v>1507</v>
      </c>
      <c r="E2242" s="1086"/>
      <c r="F2242" s="1086"/>
      <c r="G2242" s="1086"/>
      <c r="H2242" s="1087"/>
      <c r="I2242" s="976" t="s">
        <v>4223</v>
      </c>
      <c r="J2242" s="929"/>
      <c r="U2242" s="1023"/>
    </row>
    <row r="2243" spans="2:21" ht="22.5">
      <c r="B2243" s="1037"/>
      <c r="C2243" s="1140"/>
      <c r="D2243" s="1086" t="s">
        <v>1508</v>
      </c>
      <c r="E2243" s="1086"/>
      <c r="F2243" s="1086"/>
      <c r="G2243" s="1086"/>
      <c r="H2243" s="1087"/>
      <c r="I2243" s="976" t="s">
        <v>4132</v>
      </c>
      <c r="J2243" s="929"/>
      <c r="U2243" s="1023"/>
    </row>
    <row r="2244" spans="2:21" ht="22.5">
      <c r="B2244" s="1037"/>
      <c r="C2244" s="1140"/>
      <c r="D2244" s="1086" t="s">
        <v>1509</v>
      </c>
      <c r="E2244" s="1086"/>
      <c r="F2244" s="1086"/>
      <c r="G2244" s="1086"/>
      <c r="H2244" s="1087"/>
      <c r="I2244" s="976" t="s">
        <v>4132</v>
      </c>
      <c r="J2244" s="929"/>
      <c r="U2244" s="1023"/>
    </row>
    <row r="2245" spans="2:21" ht="22.5">
      <c r="B2245" s="1037"/>
      <c r="C2245" s="1140"/>
      <c r="D2245" s="1086" t="s">
        <v>1510</v>
      </c>
      <c r="E2245" s="1086"/>
      <c r="F2245" s="1086"/>
      <c r="G2245" s="1086"/>
      <c r="H2245" s="1087"/>
      <c r="I2245" s="976" t="s">
        <v>4132</v>
      </c>
      <c r="J2245" s="929"/>
      <c r="U2245" s="1023"/>
    </row>
    <row r="2246" spans="2:21" ht="22.5">
      <c r="B2246" s="1037"/>
      <c r="C2246" s="1140"/>
      <c r="D2246" s="1086" t="s">
        <v>1511</v>
      </c>
      <c r="E2246" s="1086"/>
      <c r="F2246" s="1086"/>
      <c r="G2246" s="1086"/>
      <c r="H2246" s="1087"/>
      <c r="I2246" s="976" t="s">
        <v>4224</v>
      </c>
      <c r="J2246" s="929"/>
      <c r="U2246" s="1023"/>
    </row>
    <row r="2247" spans="2:21" ht="22.5">
      <c r="B2247" s="1037"/>
      <c r="C2247" s="1140"/>
      <c r="D2247" s="1086" t="s">
        <v>1512</v>
      </c>
      <c r="E2247" s="1086"/>
      <c r="F2247" s="1086"/>
      <c r="G2247" s="1086"/>
      <c r="H2247" s="1087"/>
      <c r="I2247" s="976" t="s">
        <v>4225</v>
      </c>
      <c r="J2247" s="929"/>
      <c r="U2247" s="1023"/>
    </row>
    <row r="2248" spans="2:21" ht="45">
      <c r="B2248" s="1037"/>
      <c r="C2248" s="1086" t="s">
        <v>1513</v>
      </c>
      <c r="D2248" s="1086"/>
      <c r="E2248" s="1086"/>
      <c r="F2248" s="1086"/>
      <c r="G2248" s="1086"/>
      <c r="H2248" s="1087"/>
      <c r="I2248" s="928" t="s">
        <v>4226</v>
      </c>
      <c r="J2248" s="929"/>
      <c r="U2248" s="1023"/>
    </row>
    <row r="2249" spans="2:21" ht="56.25">
      <c r="B2249" s="1037"/>
      <c r="C2249" s="1086"/>
      <c r="D2249" s="1086"/>
      <c r="E2249" s="1086"/>
      <c r="F2249" s="1086"/>
      <c r="G2249" s="1086"/>
      <c r="H2249" s="1087"/>
      <c r="I2249" s="928" t="s">
        <v>4227</v>
      </c>
      <c r="J2249" s="929"/>
      <c r="U2249" s="1023"/>
    </row>
    <row r="2250" spans="2:21" ht="56.25">
      <c r="B2250" s="1037"/>
      <c r="C2250" s="1086"/>
      <c r="D2250" s="1086"/>
      <c r="E2250" s="1086"/>
      <c r="F2250" s="1086"/>
      <c r="G2250" s="1086"/>
      <c r="H2250" s="1087"/>
      <c r="I2250" s="928" t="s">
        <v>4228</v>
      </c>
      <c r="J2250" s="929"/>
      <c r="U2250" s="1023"/>
    </row>
    <row r="2251" spans="2:21" ht="33.75">
      <c r="B2251" s="1037"/>
      <c r="C2251" s="1086"/>
      <c r="D2251" s="1086"/>
      <c r="E2251" s="1086"/>
      <c r="F2251" s="1086"/>
      <c r="G2251" s="1086"/>
      <c r="H2251" s="1087"/>
      <c r="I2251" s="928" t="s">
        <v>4229</v>
      </c>
      <c r="J2251" s="929"/>
      <c r="U2251" s="1023"/>
    </row>
    <row r="2252" spans="2:21" ht="33.75">
      <c r="B2252" s="1037"/>
      <c r="C2252" s="1086"/>
      <c r="D2252" s="1086"/>
      <c r="E2252" s="1086"/>
      <c r="F2252" s="1086"/>
      <c r="G2252" s="1086"/>
      <c r="H2252" s="1087"/>
      <c r="I2252" s="928" t="s">
        <v>4230</v>
      </c>
      <c r="J2252" s="929"/>
      <c r="U2252" s="1023"/>
    </row>
    <row r="2253" spans="2:21" ht="33.75">
      <c r="B2253" s="1037"/>
      <c r="C2253" s="1086"/>
      <c r="D2253" s="1086"/>
      <c r="E2253" s="1086"/>
      <c r="F2253" s="1086"/>
      <c r="G2253" s="1086"/>
      <c r="H2253" s="1087"/>
      <c r="I2253" s="928" t="s">
        <v>4231</v>
      </c>
      <c r="J2253" s="929"/>
      <c r="U2253" s="1023"/>
    </row>
    <row r="2254" spans="2:21" ht="33.75">
      <c r="B2254" s="1037"/>
      <c r="C2254" s="1086"/>
      <c r="D2254" s="1086"/>
      <c r="E2254" s="1086"/>
      <c r="F2254" s="1086"/>
      <c r="G2254" s="1086"/>
      <c r="H2254" s="1087"/>
      <c r="I2254" s="928" t="s">
        <v>4232</v>
      </c>
      <c r="J2254" s="929"/>
      <c r="U2254" s="1023"/>
    </row>
    <row r="2255" spans="2:21">
      <c r="B2255" s="1054"/>
      <c r="C2255" s="1088"/>
      <c r="D2255" s="1088"/>
      <c r="E2255" s="1088"/>
      <c r="F2255" s="1088"/>
      <c r="G2255" s="1088"/>
      <c r="H2255" s="1089"/>
      <c r="I2255" s="930" t="s">
        <v>6801</v>
      </c>
      <c r="J2255" s="931"/>
      <c r="U2255" s="1023"/>
    </row>
    <row r="2256" spans="2:21">
      <c r="B2256" s="1137" t="s">
        <v>1514</v>
      </c>
      <c r="C2256" s="1138"/>
      <c r="D2256" s="1138"/>
      <c r="E2256" s="1138"/>
      <c r="F2256" s="1138"/>
      <c r="G2256" s="1138"/>
      <c r="H2256" s="1138"/>
      <c r="I2256" s="974"/>
      <c r="J2256" s="975"/>
      <c r="U2256" s="1023"/>
    </row>
    <row r="2257" spans="2:21" ht="22.5">
      <c r="B2257" s="1045"/>
      <c r="C2257" s="1091" t="s">
        <v>1421</v>
      </c>
      <c r="D2257" s="1091"/>
      <c r="E2257" s="1091"/>
      <c r="F2257" s="1091"/>
      <c r="G2257" s="1091"/>
      <c r="H2257" s="1092"/>
      <c r="I2257" s="977" t="s">
        <v>4233</v>
      </c>
      <c r="J2257" s="935"/>
      <c r="U2257" s="1023"/>
    </row>
    <row r="2258" spans="2:21" ht="22.5">
      <c r="B2258" s="1037"/>
      <c r="C2258" s="1086" t="s">
        <v>1422</v>
      </c>
      <c r="D2258" s="1086"/>
      <c r="E2258" s="1086"/>
      <c r="F2258" s="1086"/>
      <c r="G2258" s="1086"/>
      <c r="H2258" s="1087"/>
      <c r="I2258" s="976" t="s">
        <v>3588</v>
      </c>
      <c r="J2258" s="929"/>
      <c r="U2258" s="1023"/>
    </row>
    <row r="2259" spans="2:21">
      <c r="B2259" s="1037"/>
      <c r="C2259" s="1086" t="s">
        <v>1423</v>
      </c>
      <c r="D2259" s="1086"/>
      <c r="E2259" s="1086"/>
      <c r="F2259" s="1086"/>
      <c r="G2259" s="1086"/>
      <c r="H2259" s="1087"/>
      <c r="I2259" s="976" t="s">
        <v>6801</v>
      </c>
      <c r="J2259" s="929"/>
      <c r="U2259" s="1023"/>
    </row>
    <row r="2260" spans="2:21" ht="22.5">
      <c r="B2260" s="1037"/>
      <c r="C2260" s="1140"/>
      <c r="D2260" s="1086" t="s">
        <v>1515</v>
      </c>
      <c r="E2260" s="1086"/>
      <c r="F2260" s="1086"/>
      <c r="G2260" s="1086"/>
      <c r="H2260" s="1087"/>
      <c r="I2260" s="976" t="s">
        <v>4132</v>
      </c>
      <c r="J2260" s="929"/>
      <c r="U2260" s="1023"/>
    </row>
    <row r="2261" spans="2:21" ht="33.75">
      <c r="B2261" s="1037"/>
      <c r="C2261" s="1140"/>
      <c r="D2261" s="1086" t="s">
        <v>1516</v>
      </c>
      <c r="E2261" s="1086"/>
      <c r="F2261" s="1086"/>
      <c r="G2261" s="1086"/>
      <c r="H2261" s="1087"/>
      <c r="I2261" s="976" t="s">
        <v>4234</v>
      </c>
      <c r="J2261" s="929"/>
      <c r="U2261" s="1023"/>
    </row>
    <row r="2262" spans="2:21" ht="22.5">
      <c r="B2262" s="1037"/>
      <c r="C2262" s="1140"/>
      <c r="D2262" s="1086" t="s">
        <v>1517</v>
      </c>
      <c r="E2262" s="1086"/>
      <c r="F2262" s="1086"/>
      <c r="G2262" s="1086"/>
      <c r="H2262" s="1087"/>
      <c r="I2262" s="976" t="s">
        <v>4235</v>
      </c>
      <c r="J2262" s="929"/>
      <c r="U2262" s="1023"/>
    </row>
    <row r="2263" spans="2:21" ht="33.75">
      <c r="B2263" s="1037"/>
      <c r="C2263" s="1086" t="s">
        <v>1431</v>
      </c>
      <c r="D2263" s="1086"/>
      <c r="E2263" s="1086"/>
      <c r="F2263" s="1086"/>
      <c r="G2263" s="1086"/>
      <c r="H2263" s="1087"/>
      <c r="I2263" s="976" t="s">
        <v>4236</v>
      </c>
      <c r="J2263" s="929"/>
      <c r="U2263" s="1023"/>
    </row>
    <row r="2264" spans="2:21" ht="45">
      <c r="B2264" s="1037"/>
      <c r="C2264" s="1086" t="s">
        <v>1432</v>
      </c>
      <c r="D2264" s="1086"/>
      <c r="E2264" s="1086"/>
      <c r="F2264" s="1086"/>
      <c r="G2264" s="1086"/>
      <c r="H2264" s="1087"/>
      <c r="I2264" s="928" t="s">
        <v>4237</v>
      </c>
      <c r="J2264" s="929"/>
      <c r="U2264" s="1023"/>
    </row>
    <row r="2265" spans="2:21" ht="33.75">
      <c r="B2265" s="1037"/>
      <c r="C2265" s="1086"/>
      <c r="D2265" s="1086"/>
      <c r="E2265" s="1086"/>
      <c r="F2265" s="1086"/>
      <c r="G2265" s="1086"/>
      <c r="H2265" s="1087"/>
      <c r="I2265" s="928" t="s">
        <v>4238</v>
      </c>
      <c r="J2265" s="929"/>
      <c r="U2265" s="1023"/>
    </row>
    <row r="2266" spans="2:21" ht="33.75">
      <c r="B2266" s="1037"/>
      <c r="C2266" s="1086"/>
      <c r="D2266" s="1086"/>
      <c r="E2266" s="1086"/>
      <c r="F2266" s="1086"/>
      <c r="G2266" s="1086"/>
      <c r="H2266" s="1087"/>
      <c r="I2266" s="928" t="s">
        <v>4239</v>
      </c>
      <c r="J2266" s="929"/>
      <c r="U2266" s="1023"/>
    </row>
    <row r="2267" spans="2:21" ht="33.75">
      <c r="B2267" s="1037"/>
      <c r="C2267" s="1086"/>
      <c r="D2267" s="1086"/>
      <c r="E2267" s="1086"/>
      <c r="F2267" s="1086"/>
      <c r="G2267" s="1086"/>
      <c r="H2267" s="1087"/>
      <c r="I2267" s="928" t="s">
        <v>4240</v>
      </c>
      <c r="J2267" s="929"/>
      <c r="U2267" s="1023"/>
    </row>
    <row r="2268" spans="2:21" ht="33.75">
      <c r="B2268" s="1037"/>
      <c r="C2268" s="1086"/>
      <c r="D2268" s="1086"/>
      <c r="E2268" s="1086"/>
      <c r="F2268" s="1086"/>
      <c r="G2268" s="1086"/>
      <c r="H2268" s="1087"/>
      <c r="I2268" s="928" t="s">
        <v>4241</v>
      </c>
      <c r="J2268" s="929"/>
      <c r="U2268" s="1023"/>
    </row>
    <row r="2269" spans="2:21" ht="33.75">
      <c r="B2269" s="1037"/>
      <c r="C2269" s="1086"/>
      <c r="D2269" s="1086"/>
      <c r="E2269" s="1086"/>
      <c r="F2269" s="1086"/>
      <c r="G2269" s="1086"/>
      <c r="H2269" s="1087"/>
      <c r="I2269" s="928" t="s">
        <v>4242</v>
      </c>
      <c r="J2269" s="929"/>
      <c r="U2269" s="1023"/>
    </row>
    <row r="2270" spans="2:21">
      <c r="B2270" s="1054"/>
      <c r="C2270" s="1088"/>
      <c r="D2270" s="1088"/>
      <c r="E2270" s="1088"/>
      <c r="F2270" s="1088"/>
      <c r="G2270" s="1088"/>
      <c r="H2270" s="1089"/>
      <c r="I2270" s="930" t="s">
        <v>6801</v>
      </c>
      <c r="J2270" s="931"/>
      <c r="U2270" s="1023"/>
    </row>
    <row r="2271" spans="2:21">
      <c r="B2271" s="1137" t="s">
        <v>1518</v>
      </c>
      <c r="C2271" s="1138"/>
      <c r="D2271" s="1138"/>
      <c r="E2271" s="1138"/>
      <c r="F2271" s="1138"/>
      <c r="G2271" s="1138"/>
      <c r="H2271" s="1138"/>
      <c r="I2271" s="974"/>
      <c r="J2271" s="975"/>
      <c r="U2271" s="1023"/>
    </row>
    <row r="2272" spans="2:21" ht="22.5">
      <c r="B2272" s="1045"/>
      <c r="C2272" s="1091" t="s">
        <v>1421</v>
      </c>
      <c r="D2272" s="1091"/>
      <c r="E2272" s="1091"/>
      <c r="F2272" s="1091"/>
      <c r="G2272" s="1091"/>
      <c r="H2272" s="1092"/>
      <c r="I2272" s="977" t="s">
        <v>4243</v>
      </c>
      <c r="J2272" s="935"/>
      <c r="U2272" s="1023"/>
    </row>
    <row r="2273" spans="2:21" ht="22.5">
      <c r="B2273" s="1037"/>
      <c r="C2273" s="1086" t="s">
        <v>1422</v>
      </c>
      <c r="D2273" s="1086"/>
      <c r="E2273" s="1086"/>
      <c r="F2273" s="1086"/>
      <c r="G2273" s="1086"/>
      <c r="H2273" s="1087"/>
      <c r="I2273" s="976" t="s">
        <v>3588</v>
      </c>
      <c r="J2273" s="929"/>
      <c r="U2273" s="1023"/>
    </row>
    <row r="2274" spans="2:21">
      <c r="B2274" s="1037"/>
      <c r="C2274" s="1086" t="s">
        <v>1423</v>
      </c>
      <c r="D2274" s="1086"/>
      <c r="E2274" s="1086"/>
      <c r="F2274" s="1086"/>
      <c r="G2274" s="1086"/>
      <c r="H2274" s="1087"/>
      <c r="I2274" s="976" t="s">
        <v>6801</v>
      </c>
      <c r="J2274" s="929"/>
      <c r="U2274" s="1023"/>
    </row>
    <row r="2275" spans="2:21" ht="33.75">
      <c r="B2275" s="1037"/>
      <c r="C2275" s="1140"/>
      <c r="D2275" s="1086" t="s">
        <v>1519</v>
      </c>
      <c r="E2275" s="1086"/>
      <c r="F2275" s="1086"/>
      <c r="G2275" s="1086"/>
      <c r="H2275" s="1087"/>
      <c r="I2275" s="976" t="s">
        <v>4244</v>
      </c>
      <c r="J2275" s="929"/>
      <c r="U2275" s="1023"/>
    </row>
    <row r="2276" spans="2:21" ht="22.5">
      <c r="B2276" s="1037"/>
      <c r="C2276" s="1140"/>
      <c r="D2276" s="1086" t="s">
        <v>1520</v>
      </c>
      <c r="E2276" s="1086"/>
      <c r="F2276" s="1086"/>
      <c r="G2276" s="1086"/>
      <c r="H2276" s="1087"/>
      <c r="I2276" s="976" t="s">
        <v>4245</v>
      </c>
      <c r="J2276" s="929"/>
      <c r="U2276" s="1023"/>
    </row>
    <row r="2277" spans="2:21" ht="22.5">
      <c r="B2277" s="1037"/>
      <c r="C2277" s="1140"/>
      <c r="D2277" s="1086" t="s">
        <v>1521</v>
      </c>
      <c r="E2277" s="1086"/>
      <c r="F2277" s="1086"/>
      <c r="G2277" s="1086"/>
      <c r="H2277" s="1087"/>
      <c r="I2277" s="976" t="s">
        <v>4246</v>
      </c>
      <c r="J2277" s="929"/>
      <c r="U2277" s="1023"/>
    </row>
    <row r="2278" spans="2:21" ht="22.5">
      <c r="B2278" s="1037"/>
      <c r="C2278" s="1086" t="s">
        <v>1431</v>
      </c>
      <c r="D2278" s="1086"/>
      <c r="E2278" s="1086"/>
      <c r="F2278" s="1086"/>
      <c r="G2278" s="1086"/>
      <c r="H2278" s="1087"/>
      <c r="I2278" s="976" t="s">
        <v>4132</v>
      </c>
      <c r="J2278" s="929"/>
      <c r="U2278" s="1023"/>
    </row>
    <row r="2279" spans="2:21" ht="56.25">
      <c r="B2279" s="1037"/>
      <c r="C2279" s="1086" t="s">
        <v>1432</v>
      </c>
      <c r="D2279" s="1086"/>
      <c r="E2279" s="1086"/>
      <c r="F2279" s="1086"/>
      <c r="G2279" s="1086"/>
      <c r="H2279" s="1087"/>
      <c r="I2279" s="928" t="s">
        <v>4247</v>
      </c>
      <c r="J2279" s="929"/>
      <c r="U2279" s="1023"/>
    </row>
    <row r="2280" spans="2:21" ht="67.5">
      <c r="B2280" s="1037"/>
      <c r="C2280" s="1086"/>
      <c r="D2280" s="1086"/>
      <c r="E2280" s="1086"/>
      <c r="F2280" s="1086"/>
      <c r="G2280" s="1086"/>
      <c r="H2280" s="1087"/>
      <c r="I2280" s="928" t="s">
        <v>4248</v>
      </c>
      <c r="J2280" s="929"/>
      <c r="U2280" s="1023"/>
    </row>
    <row r="2281" spans="2:21" ht="56.25">
      <c r="B2281" s="1037"/>
      <c r="C2281" s="1086"/>
      <c r="D2281" s="1086"/>
      <c r="E2281" s="1086"/>
      <c r="F2281" s="1086"/>
      <c r="G2281" s="1086"/>
      <c r="H2281" s="1087"/>
      <c r="I2281" s="928" t="s">
        <v>4249</v>
      </c>
      <c r="J2281" s="929"/>
      <c r="U2281" s="1023"/>
    </row>
    <row r="2282" spans="2:21" ht="45">
      <c r="B2282" s="1037"/>
      <c r="C2282" s="1086"/>
      <c r="D2282" s="1086"/>
      <c r="E2282" s="1086"/>
      <c r="F2282" s="1086"/>
      <c r="G2282" s="1086"/>
      <c r="H2282" s="1087"/>
      <c r="I2282" s="928" t="s">
        <v>4250</v>
      </c>
      <c r="J2282" s="929"/>
      <c r="U2282" s="1023"/>
    </row>
    <row r="2283" spans="2:21" ht="33.75">
      <c r="B2283" s="1037"/>
      <c r="C2283" s="1086"/>
      <c r="D2283" s="1086"/>
      <c r="E2283" s="1086"/>
      <c r="F2283" s="1086"/>
      <c r="G2283" s="1086"/>
      <c r="H2283" s="1087"/>
      <c r="I2283" s="928" t="s">
        <v>4251</v>
      </c>
      <c r="J2283" s="929"/>
      <c r="U2283" s="1023"/>
    </row>
    <row r="2284" spans="2:21" ht="33.75">
      <c r="B2284" s="1037"/>
      <c r="C2284" s="1086"/>
      <c r="D2284" s="1086"/>
      <c r="E2284" s="1086"/>
      <c r="F2284" s="1086"/>
      <c r="G2284" s="1086"/>
      <c r="H2284" s="1087"/>
      <c r="I2284" s="928" t="s">
        <v>4252</v>
      </c>
      <c r="J2284" s="929"/>
      <c r="U2284" s="1023"/>
    </row>
    <row r="2285" spans="2:21">
      <c r="B2285" s="1054"/>
      <c r="C2285" s="1088"/>
      <c r="D2285" s="1088"/>
      <c r="E2285" s="1088"/>
      <c r="F2285" s="1088"/>
      <c r="G2285" s="1088"/>
      <c r="H2285" s="1089"/>
      <c r="I2285" s="930" t="s">
        <v>6801</v>
      </c>
      <c r="J2285" s="931"/>
      <c r="U2285" s="1023"/>
    </row>
    <row r="2286" spans="2:21">
      <c r="B2286" s="1137" t="s">
        <v>1522</v>
      </c>
      <c r="C2286" s="1138"/>
      <c r="D2286" s="1138"/>
      <c r="E2286" s="1138"/>
      <c r="F2286" s="1138"/>
      <c r="G2286" s="1138"/>
      <c r="H2286" s="1138"/>
      <c r="I2286" s="974" t="s">
        <v>6801</v>
      </c>
      <c r="J2286" s="975"/>
      <c r="U2286" s="1023"/>
    </row>
    <row r="2287" spans="2:21" ht="22.5">
      <c r="B2287" s="1045"/>
      <c r="C2287" s="1091" t="s">
        <v>1421</v>
      </c>
      <c r="D2287" s="1091"/>
      <c r="E2287" s="1091"/>
      <c r="F2287" s="1091"/>
      <c r="G2287" s="1091"/>
      <c r="H2287" s="1092"/>
      <c r="I2287" s="977" t="s">
        <v>4253</v>
      </c>
      <c r="J2287" s="935"/>
      <c r="U2287" s="1023"/>
    </row>
    <row r="2288" spans="2:21" ht="22.5">
      <c r="B2288" s="1037"/>
      <c r="C2288" s="1086" t="s">
        <v>1422</v>
      </c>
      <c r="D2288" s="1086"/>
      <c r="E2288" s="1086"/>
      <c r="F2288" s="1086"/>
      <c r="G2288" s="1086"/>
      <c r="H2288" s="1087"/>
      <c r="I2288" s="976" t="s">
        <v>4221</v>
      </c>
      <c r="J2288" s="929"/>
      <c r="U2288" s="1023"/>
    </row>
    <row r="2289" spans="2:21">
      <c r="B2289" s="1037"/>
      <c r="C2289" s="1086" t="s">
        <v>1523</v>
      </c>
      <c r="D2289" s="1086"/>
      <c r="E2289" s="1086"/>
      <c r="F2289" s="1086"/>
      <c r="G2289" s="1086"/>
      <c r="H2289" s="1087"/>
      <c r="I2289" s="976" t="s">
        <v>6801</v>
      </c>
      <c r="J2289" s="929"/>
      <c r="U2289" s="1023"/>
    </row>
    <row r="2290" spans="2:21" ht="22.5">
      <c r="B2290" s="1037"/>
      <c r="C2290" s="1140"/>
      <c r="D2290" s="1086" t="s">
        <v>1524</v>
      </c>
      <c r="E2290" s="1086"/>
      <c r="F2290" s="1086"/>
      <c r="G2290" s="1086"/>
      <c r="H2290" s="1087"/>
      <c r="I2290" s="976" t="s">
        <v>4254</v>
      </c>
      <c r="J2290" s="929"/>
      <c r="U2290" s="1023"/>
    </row>
    <row r="2291" spans="2:21" ht="22.5">
      <c r="B2291" s="1037"/>
      <c r="C2291" s="1140"/>
      <c r="D2291" s="1086" t="s">
        <v>1525</v>
      </c>
      <c r="E2291" s="1086"/>
      <c r="F2291" s="1086"/>
      <c r="G2291" s="1086"/>
      <c r="H2291" s="1087"/>
      <c r="I2291" s="976" t="s">
        <v>4255</v>
      </c>
      <c r="J2291" s="929"/>
      <c r="U2291" s="1023"/>
    </row>
    <row r="2292" spans="2:21" ht="22.5">
      <c r="B2292" s="1037"/>
      <c r="C2292" s="1140"/>
      <c r="D2292" s="1086" t="s">
        <v>1526</v>
      </c>
      <c r="E2292" s="1086"/>
      <c r="F2292" s="1086"/>
      <c r="G2292" s="1086"/>
      <c r="H2292" s="1087"/>
      <c r="I2292" s="976" t="s">
        <v>4256</v>
      </c>
      <c r="J2292" s="929"/>
      <c r="U2292" s="1023"/>
    </row>
    <row r="2293" spans="2:21" ht="22.5">
      <c r="B2293" s="1037"/>
      <c r="C2293" s="1140"/>
      <c r="D2293" s="1086" t="s">
        <v>1527</v>
      </c>
      <c r="E2293" s="1086"/>
      <c r="F2293" s="1086"/>
      <c r="G2293" s="1086"/>
      <c r="H2293" s="1087"/>
      <c r="I2293" s="976" t="s">
        <v>4132</v>
      </c>
      <c r="J2293" s="929"/>
      <c r="U2293" s="1023"/>
    </row>
    <row r="2294" spans="2:21" ht="33.75">
      <c r="B2294" s="1037"/>
      <c r="C2294" s="1140"/>
      <c r="D2294" s="1086" t="s">
        <v>1528</v>
      </c>
      <c r="E2294" s="1086"/>
      <c r="F2294" s="1086"/>
      <c r="G2294" s="1086"/>
      <c r="H2294" s="1087"/>
      <c r="I2294" s="976" t="s">
        <v>4257</v>
      </c>
      <c r="J2294" s="929"/>
      <c r="U2294" s="1023"/>
    </row>
    <row r="2295" spans="2:21" ht="22.5">
      <c r="B2295" s="1037"/>
      <c r="C2295" s="1140"/>
      <c r="D2295" s="1086" t="s">
        <v>1529</v>
      </c>
      <c r="E2295" s="1086"/>
      <c r="F2295" s="1086"/>
      <c r="G2295" s="1086"/>
      <c r="H2295" s="1087"/>
      <c r="I2295" s="976" t="s">
        <v>4132</v>
      </c>
      <c r="J2295" s="929"/>
      <c r="U2295" s="1023"/>
    </row>
    <row r="2296" spans="2:21" ht="22.5">
      <c r="B2296" s="1037"/>
      <c r="C2296" s="1140"/>
      <c r="D2296" s="1086" t="s">
        <v>1530</v>
      </c>
      <c r="E2296" s="1086"/>
      <c r="F2296" s="1086"/>
      <c r="G2296" s="1086"/>
      <c r="H2296" s="1087"/>
      <c r="I2296" s="976" t="s">
        <v>4132</v>
      </c>
      <c r="J2296" s="929"/>
      <c r="U2296" s="1023"/>
    </row>
    <row r="2297" spans="2:21" ht="22.5">
      <c r="B2297" s="1037"/>
      <c r="C2297" s="1140"/>
      <c r="D2297" s="1086" t="s">
        <v>1531</v>
      </c>
      <c r="E2297" s="1086"/>
      <c r="F2297" s="1086"/>
      <c r="G2297" s="1086"/>
      <c r="H2297" s="1087"/>
      <c r="I2297" s="976" t="s">
        <v>4224</v>
      </c>
      <c r="J2297" s="929"/>
      <c r="U2297" s="1023"/>
    </row>
    <row r="2298" spans="2:21" ht="22.5">
      <c r="B2298" s="1037"/>
      <c r="C2298" s="1086" t="s">
        <v>1431</v>
      </c>
      <c r="D2298" s="1086"/>
      <c r="E2298" s="1086"/>
      <c r="F2298" s="1086"/>
      <c r="G2298" s="1086"/>
      <c r="H2298" s="1087"/>
      <c r="I2298" s="976" t="s">
        <v>4258</v>
      </c>
      <c r="J2298" s="929"/>
      <c r="U2298" s="1023"/>
    </row>
    <row r="2299" spans="2:21" ht="33.75">
      <c r="B2299" s="1037"/>
      <c r="C2299" s="1086" t="s">
        <v>1432</v>
      </c>
      <c r="D2299" s="1086"/>
      <c r="E2299" s="1086"/>
      <c r="F2299" s="1086"/>
      <c r="G2299" s="1086"/>
      <c r="H2299" s="1087"/>
      <c r="I2299" s="928" t="s">
        <v>4259</v>
      </c>
      <c r="J2299" s="929"/>
      <c r="U2299" s="1023"/>
    </row>
    <row r="2300" spans="2:21" ht="90">
      <c r="B2300" s="1037"/>
      <c r="C2300" s="1086"/>
      <c r="D2300" s="1086"/>
      <c r="E2300" s="1086"/>
      <c r="F2300" s="1086"/>
      <c r="G2300" s="1086"/>
      <c r="H2300" s="1087"/>
      <c r="I2300" s="928" t="s">
        <v>4260</v>
      </c>
      <c r="J2300" s="929"/>
      <c r="U2300" s="1023"/>
    </row>
    <row r="2301" spans="2:21" ht="33.75">
      <c r="B2301" s="1037"/>
      <c r="C2301" s="1086"/>
      <c r="D2301" s="1086"/>
      <c r="E2301" s="1086"/>
      <c r="F2301" s="1086"/>
      <c r="G2301" s="1086"/>
      <c r="H2301" s="1087"/>
      <c r="I2301" s="928" t="s">
        <v>4261</v>
      </c>
      <c r="J2301" s="929"/>
      <c r="U2301" s="1023"/>
    </row>
    <row r="2302" spans="2:21" ht="33.75">
      <c r="B2302" s="1037"/>
      <c r="C2302" s="1086"/>
      <c r="D2302" s="1086"/>
      <c r="E2302" s="1086"/>
      <c r="F2302" s="1086"/>
      <c r="G2302" s="1086"/>
      <c r="H2302" s="1087"/>
      <c r="I2302" s="928" t="s">
        <v>4262</v>
      </c>
      <c r="J2302" s="929"/>
      <c r="U2302" s="1023"/>
    </row>
    <row r="2303" spans="2:21" ht="33.75">
      <c r="B2303" s="1037"/>
      <c r="C2303" s="1086"/>
      <c r="D2303" s="1086"/>
      <c r="E2303" s="1086"/>
      <c r="F2303" s="1086"/>
      <c r="G2303" s="1086"/>
      <c r="H2303" s="1087"/>
      <c r="I2303" s="928" t="s">
        <v>4263</v>
      </c>
      <c r="J2303" s="929"/>
      <c r="U2303" s="1023"/>
    </row>
    <row r="2304" spans="2:21" ht="33.75">
      <c r="B2304" s="1037"/>
      <c r="C2304" s="1086"/>
      <c r="D2304" s="1086"/>
      <c r="E2304" s="1086"/>
      <c r="F2304" s="1086"/>
      <c r="G2304" s="1086"/>
      <c r="H2304" s="1087"/>
      <c r="I2304" s="928" t="s">
        <v>4264</v>
      </c>
      <c r="J2304" s="929"/>
      <c r="U2304" s="1023"/>
    </row>
    <row r="2305" spans="2:21" ht="33.75">
      <c r="B2305" s="1037"/>
      <c r="C2305" s="1086"/>
      <c r="D2305" s="1086"/>
      <c r="E2305" s="1086"/>
      <c r="F2305" s="1086"/>
      <c r="G2305" s="1086"/>
      <c r="H2305" s="1087"/>
      <c r="I2305" s="928" t="s">
        <v>4265</v>
      </c>
      <c r="J2305" s="929"/>
      <c r="U2305" s="1023"/>
    </row>
    <row r="2306" spans="2:21" ht="33.75">
      <c r="B2306" s="1037"/>
      <c r="C2306" s="1086"/>
      <c r="D2306" s="1086"/>
      <c r="E2306" s="1086"/>
      <c r="F2306" s="1086"/>
      <c r="G2306" s="1086"/>
      <c r="H2306" s="1087"/>
      <c r="I2306" s="928" t="s">
        <v>4266</v>
      </c>
      <c r="J2306" s="929"/>
      <c r="U2306" s="1023"/>
    </row>
    <row r="2307" spans="2:21" ht="78.75">
      <c r="B2307" s="1037"/>
      <c r="C2307" s="1086"/>
      <c r="D2307" s="1086"/>
      <c r="E2307" s="1086"/>
      <c r="F2307" s="1086"/>
      <c r="G2307" s="1086"/>
      <c r="H2307" s="1087"/>
      <c r="I2307" s="928" t="s">
        <v>4267</v>
      </c>
      <c r="J2307" s="929"/>
      <c r="U2307" s="1023"/>
    </row>
    <row r="2308" spans="2:21">
      <c r="B2308" s="1054"/>
      <c r="C2308" s="1088"/>
      <c r="D2308" s="1088"/>
      <c r="E2308" s="1088"/>
      <c r="F2308" s="1088"/>
      <c r="G2308" s="1088"/>
      <c r="H2308" s="1089"/>
      <c r="I2308" s="930" t="s">
        <v>6801</v>
      </c>
      <c r="J2308" s="931"/>
      <c r="U2308" s="1023"/>
    </row>
    <row r="2309" spans="2:21">
      <c r="B2309" s="1137" t="s">
        <v>1532</v>
      </c>
      <c r="C2309" s="1138"/>
      <c r="D2309" s="1138"/>
      <c r="E2309" s="1138"/>
      <c r="F2309" s="1138"/>
      <c r="G2309" s="1138"/>
      <c r="H2309" s="1138"/>
      <c r="I2309" s="974"/>
      <c r="J2309" s="975"/>
      <c r="U2309" s="1023"/>
    </row>
    <row r="2310" spans="2:21" ht="22.5">
      <c r="B2310" s="1045"/>
      <c r="C2310" s="1091" t="s">
        <v>1421</v>
      </c>
      <c r="D2310" s="1091"/>
      <c r="E2310" s="1091"/>
      <c r="F2310" s="1091"/>
      <c r="G2310" s="1091"/>
      <c r="H2310" s="1092"/>
      <c r="I2310" s="977" t="s">
        <v>4132</v>
      </c>
      <c r="J2310" s="935"/>
      <c r="U2310" s="1023"/>
    </row>
    <row r="2311" spans="2:21" ht="22.5">
      <c r="B2311" s="1037"/>
      <c r="C2311" s="1086" t="s">
        <v>1422</v>
      </c>
      <c r="D2311" s="1086"/>
      <c r="E2311" s="1086"/>
      <c r="F2311" s="1086"/>
      <c r="G2311" s="1086"/>
      <c r="H2311" s="1087"/>
      <c r="I2311" s="976" t="s">
        <v>4130</v>
      </c>
      <c r="J2311" s="929"/>
      <c r="U2311" s="1023"/>
    </row>
    <row r="2312" spans="2:21">
      <c r="B2312" s="1037"/>
      <c r="C2312" s="1086" t="s">
        <v>1523</v>
      </c>
      <c r="D2312" s="1086"/>
      <c r="E2312" s="1086"/>
      <c r="F2312" s="1086"/>
      <c r="G2312" s="1086"/>
      <c r="H2312" s="1087"/>
      <c r="I2312" s="976" t="s">
        <v>6801</v>
      </c>
      <c r="J2312" s="929"/>
      <c r="U2312" s="1023"/>
    </row>
    <row r="2313" spans="2:21" ht="22.5">
      <c r="B2313" s="1037"/>
      <c r="C2313" s="1140"/>
      <c r="D2313" s="1086" t="s">
        <v>1524</v>
      </c>
      <c r="E2313" s="1086"/>
      <c r="F2313" s="1086"/>
      <c r="G2313" s="1086"/>
      <c r="H2313" s="1087"/>
      <c r="I2313" s="976" t="s">
        <v>4268</v>
      </c>
      <c r="J2313" s="929"/>
      <c r="U2313" s="1023"/>
    </row>
    <row r="2314" spans="2:21" ht="22.5">
      <c r="B2314" s="1037"/>
      <c r="C2314" s="1140"/>
      <c r="D2314" s="1086" t="s">
        <v>1533</v>
      </c>
      <c r="E2314" s="1086"/>
      <c r="F2314" s="1086"/>
      <c r="G2314" s="1086"/>
      <c r="H2314" s="1087"/>
      <c r="I2314" s="976" t="s">
        <v>4246</v>
      </c>
      <c r="J2314" s="929"/>
      <c r="U2314" s="1023"/>
    </row>
    <row r="2315" spans="2:21" ht="22.5">
      <c r="B2315" s="1037"/>
      <c r="C2315" s="1140"/>
      <c r="D2315" s="1086" t="s">
        <v>1534</v>
      </c>
      <c r="E2315" s="1086"/>
      <c r="F2315" s="1086"/>
      <c r="G2315" s="1086"/>
      <c r="H2315" s="1087"/>
      <c r="I2315" s="976" t="s">
        <v>4269</v>
      </c>
      <c r="J2315" s="929"/>
      <c r="U2315" s="1023"/>
    </row>
    <row r="2316" spans="2:21" ht="22.5">
      <c r="B2316" s="1037"/>
      <c r="C2316" s="1140"/>
      <c r="D2316" s="1086" t="s">
        <v>1535</v>
      </c>
      <c r="E2316" s="1086"/>
      <c r="F2316" s="1086"/>
      <c r="G2316" s="1086"/>
      <c r="H2316" s="1087"/>
      <c r="I2316" s="976" t="s">
        <v>4270</v>
      </c>
      <c r="J2316" s="929"/>
      <c r="U2316" s="1023"/>
    </row>
    <row r="2317" spans="2:21" ht="22.5">
      <c r="B2317" s="1037"/>
      <c r="C2317" s="1140"/>
      <c r="D2317" s="1086" t="s">
        <v>1536</v>
      </c>
      <c r="E2317" s="1086"/>
      <c r="F2317" s="1086"/>
      <c r="G2317" s="1086"/>
      <c r="H2317" s="1087"/>
      <c r="I2317" s="976" t="s">
        <v>4271</v>
      </c>
      <c r="J2317" s="929"/>
      <c r="U2317" s="1023"/>
    </row>
    <row r="2318" spans="2:21" ht="22.5">
      <c r="B2318" s="1037"/>
      <c r="C2318" s="1140"/>
      <c r="D2318" s="1086" t="s">
        <v>1537</v>
      </c>
      <c r="E2318" s="1086"/>
      <c r="F2318" s="1086"/>
      <c r="G2318" s="1086"/>
      <c r="H2318" s="1087"/>
      <c r="I2318" s="976" t="s">
        <v>4272</v>
      </c>
      <c r="J2318" s="929"/>
      <c r="U2318" s="1023"/>
    </row>
    <row r="2319" spans="2:21" ht="22.5">
      <c r="B2319" s="1037"/>
      <c r="C2319" s="1140"/>
      <c r="D2319" s="1086" t="s">
        <v>1538</v>
      </c>
      <c r="E2319" s="1086"/>
      <c r="F2319" s="1086"/>
      <c r="G2319" s="1086"/>
      <c r="H2319" s="1087"/>
      <c r="I2319" s="976" t="s">
        <v>4132</v>
      </c>
      <c r="J2319" s="929"/>
      <c r="U2319" s="1023"/>
    </row>
    <row r="2320" spans="2:21" ht="22.5">
      <c r="B2320" s="1037"/>
      <c r="C2320" s="1140"/>
      <c r="D2320" s="1086" t="s">
        <v>1539</v>
      </c>
      <c r="E2320" s="1086"/>
      <c r="F2320" s="1086"/>
      <c r="G2320" s="1086"/>
      <c r="H2320" s="1087"/>
      <c r="I2320" s="976" t="s">
        <v>4132</v>
      </c>
      <c r="J2320" s="929"/>
      <c r="U2320" s="1023"/>
    </row>
    <row r="2321" spans="2:21" ht="22.5">
      <c r="B2321" s="1037"/>
      <c r="C2321" s="1140"/>
      <c r="D2321" s="1086" t="s">
        <v>1540</v>
      </c>
      <c r="E2321" s="1086"/>
      <c r="F2321" s="1086"/>
      <c r="G2321" s="1086"/>
      <c r="H2321" s="1087"/>
      <c r="I2321" s="976" t="s">
        <v>4224</v>
      </c>
      <c r="J2321" s="929"/>
      <c r="U2321" s="1023"/>
    </row>
    <row r="2322" spans="2:21" ht="22.5">
      <c r="B2322" s="1037"/>
      <c r="C2322" s="1086" t="s">
        <v>1431</v>
      </c>
      <c r="D2322" s="1086"/>
      <c r="E2322" s="1086"/>
      <c r="F2322" s="1086"/>
      <c r="G2322" s="1086"/>
      <c r="H2322" s="1087"/>
      <c r="I2322" s="976" t="s">
        <v>4132</v>
      </c>
      <c r="J2322" s="929"/>
      <c r="U2322" s="1023"/>
    </row>
    <row r="2323" spans="2:21" ht="45">
      <c r="B2323" s="1037"/>
      <c r="C2323" s="1086" t="s">
        <v>1432</v>
      </c>
      <c r="D2323" s="1086"/>
      <c r="E2323" s="1086"/>
      <c r="F2323" s="1086"/>
      <c r="G2323" s="1086"/>
      <c r="H2323" s="1087"/>
      <c r="I2323" s="928" t="s">
        <v>4273</v>
      </c>
      <c r="J2323" s="929"/>
      <c r="U2323" s="1023"/>
    </row>
    <row r="2324" spans="2:21" ht="33.75">
      <c r="B2324" s="1037"/>
      <c r="C2324" s="1086"/>
      <c r="D2324" s="1086"/>
      <c r="E2324" s="1086"/>
      <c r="F2324" s="1086"/>
      <c r="G2324" s="1086"/>
      <c r="H2324" s="1087"/>
      <c r="I2324" s="928" t="s">
        <v>4274</v>
      </c>
      <c r="J2324" s="929"/>
      <c r="U2324" s="1023"/>
    </row>
    <row r="2325" spans="2:21" ht="33.75">
      <c r="B2325" s="1037"/>
      <c r="C2325" s="1086"/>
      <c r="D2325" s="1086"/>
      <c r="E2325" s="1086"/>
      <c r="F2325" s="1086"/>
      <c r="G2325" s="1086"/>
      <c r="H2325" s="1087"/>
      <c r="I2325" s="928" t="s">
        <v>4275</v>
      </c>
      <c r="J2325" s="929"/>
      <c r="U2325" s="1023"/>
    </row>
    <row r="2326" spans="2:21" ht="45">
      <c r="B2326" s="1037"/>
      <c r="C2326" s="1086"/>
      <c r="D2326" s="1086"/>
      <c r="E2326" s="1086"/>
      <c r="F2326" s="1086"/>
      <c r="G2326" s="1086"/>
      <c r="H2326" s="1087"/>
      <c r="I2326" s="928" t="s">
        <v>4276</v>
      </c>
      <c r="J2326" s="929"/>
      <c r="U2326" s="1023"/>
    </row>
    <row r="2327" spans="2:21" ht="56.25">
      <c r="B2327" s="1037"/>
      <c r="C2327" s="1086"/>
      <c r="D2327" s="1086"/>
      <c r="E2327" s="1086"/>
      <c r="F2327" s="1086"/>
      <c r="G2327" s="1086"/>
      <c r="H2327" s="1087"/>
      <c r="I2327" s="928" t="s">
        <v>4277</v>
      </c>
      <c r="J2327" s="929"/>
      <c r="U2327" s="1023"/>
    </row>
    <row r="2328" spans="2:21" ht="45">
      <c r="B2328" s="1037"/>
      <c r="C2328" s="1086"/>
      <c r="D2328" s="1086"/>
      <c r="E2328" s="1086"/>
      <c r="F2328" s="1086"/>
      <c r="G2328" s="1086"/>
      <c r="H2328" s="1087"/>
      <c r="I2328" s="928" t="s">
        <v>4278</v>
      </c>
      <c r="J2328" s="929"/>
      <c r="U2328" s="1023"/>
    </row>
    <row r="2329" spans="2:21">
      <c r="B2329" s="1054"/>
      <c r="C2329" s="1088"/>
      <c r="D2329" s="1088"/>
      <c r="E2329" s="1088"/>
      <c r="F2329" s="1088"/>
      <c r="G2329" s="1088"/>
      <c r="H2329" s="1089"/>
      <c r="I2329" s="930" t="s">
        <v>6801</v>
      </c>
      <c r="J2329" s="931"/>
      <c r="U2329" s="1023"/>
    </row>
    <row r="2330" spans="2:21">
      <c r="B2330" s="1040" t="s">
        <v>1541</v>
      </c>
      <c r="C2330" s="1093"/>
      <c r="D2330" s="1093"/>
      <c r="E2330" s="1093"/>
      <c r="F2330" s="1093"/>
      <c r="G2330" s="1093"/>
      <c r="H2330" s="1093"/>
      <c r="I2330" s="936" t="s">
        <v>6801</v>
      </c>
      <c r="J2330" s="937"/>
      <c r="U2330" s="1023"/>
    </row>
    <row r="2331" spans="2:21">
      <c r="B2331" s="1042" t="s">
        <v>1542</v>
      </c>
      <c r="C2331" s="1090"/>
      <c r="D2331" s="1090"/>
      <c r="E2331" s="1090"/>
      <c r="F2331" s="1090"/>
      <c r="G2331" s="1090"/>
      <c r="H2331" s="1090"/>
      <c r="I2331" s="932" t="s">
        <v>6801</v>
      </c>
      <c r="J2331" s="933"/>
      <c r="U2331" s="1023"/>
    </row>
    <row r="2332" spans="2:21" ht="22.5">
      <c r="B2332" s="1045"/>
      <c r="C2332" s="1091" t="s">
        <v>1421</v>
      </c>
      <c r="D2332" s="1091"/>
      <c r="E2332" s="1091"/>
      <c r="F2332" s="1091"/>
      <c r="G2332" s="1091"/>
      <c r="H2332" s="1092"/>
      <c r="I2332" s="977" t="s">
        <v>4132</v>
      </c>
      <c r="J2332" s="935"/>
      <c r="U2332" s="1023"/>
    </row>
    <row r="2333" spans="2:21" ht="22.5">
      <c r="B2333" s="1037"/>
      <c r="C2333" s="1086" t="s">
        <v>1422</v>
      </c>
      <c r="D2333" s="1086"/>
      <c r="E2333" s="1086"/>
      <c r="F2333" s="1086"/>
      <c r="G2333" s="1086"/>
      <c r="H2333" s="1087"/>
      <c r="I2333" s="976" t="s">
        <v>4279</v>
      </c>
      <c r="J2333" s="929"/>
      <c r="U2333" s="1023"/>
    </row>
    <row r="2334" spans="2:21">
      <c r="B2334" s="1037"/>
      <c r="C2334" s="1086" t="s">
        <v>1442</v>
      </c>
      <c r="D2334" s="1086"/>
      <c r="E2334" s="1086"/>
      <c r="F2334" s="1086"/>
      <c r="G2334" s="1086"/>
      <c r="H2334" s="1087"/>
      <c r="I2334" s="976" t="s">
        <v>6801</v>
      </c>
      <c r="J2334" s="929"/>
      <c r="U2334" s="1023"/>
    </row>
    <row r="2335" spans="2:21" ht="22.5">
      <c r="B2335" s="1037"/>
      <c r="C2335" s="1140"/>
      <c r="D2335" s="1086" t="s">
        <v>1519</v>
      </c>
      <c r="E2335" s="1086"/>
      <c r="F2335" s="1086"/>
      <c r="G2335" s="1086"/>
      <c r="H2335" s="1087"/>
      <c r="I2335" s="976" t="s">
        <v>4280</v>
      </c>
      <c r="J2335" s="929"/>
      <c r="U2335" s="1023"/>
    </row>
    <row r="2336" spans="2:21" ht="22.5">
      <c r="B2336" s="1037"/>
      <c r="C2336" s="1140"/>
      <c r="D2336" s="1086" t="s">
        <v>1543</v>
      </c>
      <c r="E2336" s="1086"/>
      <c r="F2336" s="1086"/>
      <c r="G2336" s="1086"/>
      <c r="H2336" s="1087"/>
      <c r="I2336" s="976" t="s">
        <v>4281</v>
      </c>
      <c r="J2336" s="929"/>
      <c r="U2336" s="1023"/>
    </row>
    <row r="2337" spans="2:21" ht="33.75">
      <c r="B2337" s="1037"/>
      <c r="C2337" s="1140"/>
      <c r="D2337" s="1086" t="s">
        <v>1544</v>
      </c>
      <c r="E2337" s="1086"/>
      <c r="F2337" s="1086"/>
      <c r="G2337" s="1086"/>
      <c r="H2337" s="1087"/>
      <c r="I2337" s="976" t="s">
        <v>4282</v>
      </c>
      <c r="J2337" s="929"/>
      <c r="U2337" s="1023"/>
    </row>
    <row r="2338" spans="2:21" ht="22.5">
      <c r="B2338" s="1037"/>
      <c r="C2338" s="1140"/>
      <c r="D2338" s="1086" t="s">
        <v>1545</v>
      </c>
      <c r="E2338" s="1086"/>
      <c r="F2338" s="1086"/>
      <c r="G2338" s="1086"/>
      <c r="H2338" s="1087"/>
      <c r="I2338" s="976" t="s">
        <v>4283</v>
      </c>
      <c r="J2338" s="929"/>
      <c r="U2338" s="1023"/>
    </row>
    <row r="2339" spans="2:21" ht="22.5">
      <c r="B2339" s="1037"/>
      <c r="C2339" s="1140"/>
      <c r="D2339" s="1086" t="s">
        <v>1546</v>
      </c>
      <c r="E2339" s="1086"/>
      <c r="F2339" s="1086"/>
      <c r="G2339" s="1086"/>
      <c r="H2339" s="1087"/>
      <c r="I2339" s="976" t="s">
        <v>4284</v>
      </c>
      <c r="J2339" s="929"/>
      <c r="U2339" s="1023"/>
    </row>
    <row r="2340" spans="2:21" ht="22.5">
      <c r="B2340" s="1037"/>
      <c r="C2340" s="1140"/>
      <c r="D2340" s="1086" t="s">
        <v>1547</v>
      </c>
      <c r="E2340" s="1086"/>
      <c r="F2340" s="1086"/>
      <c r="G2340" s="1086"/>
      <c r="H2340" s="1087"/>
      <c r="I2340" s="976" t="s">
        <v>4132</v>
      </c>
      <c r="J2340" s="929"/>
      <c r="U2340" s="1023"/>
    </row>
    <row r="2341" spans="2:21" ht="22.5">
      <c r="B2341" s="1037"/>
      <c r="C2341" s="1140"/>
      <c r="D2341" s="1086" t="s">
        <v>1548</v>
      </c>
      <c r="E2341" s="1086"/>
      <c r="F2341" s="1086"/>
      <c r="G2341" s="1086"/>
      <c r="H2341" s="1087"/>
      <c r="I2341" s="976" t="s">
        <v>4285</v>
      </c>
      <c r="J2341" s="929"/>
      <c r="U2341" s="1023"/>
    </row>
    <row r="2342" spans="2:21" ht="22.5">
      <c r="B2342" s="1037"/>
      <c r="C2342" s="1086" t="s">
        <v>1431</v>
      </c>
      <c r="D2342" s="1086"/>
      <c r="E2342" s="1086"/>
      <c r="F2342" s="1086"/>
      <c r="G2342" s="1086"/>
      <c r="H2342" s="1087"/>
      <c r="I2342" s="976" t="s">
        <v>4132</v>
      </c>
      <c r="J2342" s="929"/>
      <c r="U2342" s="1023"/>
    </row>
    <row r="2343" spans="2:21" ht="33.75">
      <c r="B2343" s="1037"/>
      <c r="C2343" s="1086" t="s">
        <v>1432</v>
      </c>
      <c r="D2343" s="1086"/>
      <c r="E2343" s="1086"/>
      <c r="F2343" s="1086"/>
      <c r="G2343" s="1086"/>
      <c r="H2343" s="1087"/>
      <c r="I2343" s="928" t="s">
        <v>4286</v>
      </c>
      <c r="J2343" s="929"/>
      <c r="U2343" s="1023"/>
    </row>
    <row r="2344" spans="2:21" ht="56.25">
      <c r="B2344" s="1037"/>
      <c r="C2344" s="1086"/>
      <c r="D2344" s="1086"/>
      <c r="E2344" s="1086"/>
      <c r="F2344" s="1086"/>
      <c r="G2344" s="1086"/>
      <c r="H2344" s="1087"/>
      <c r="I2344" s="928" t="s">
        <v>4287</v>
      </c>
      <c r="J2344" s="929"/>
      <c r="U2344" s="1023"/>
    </row>
    <row r="2345" spans="2:21" ht="33.75">
      <c r="B2345" s="1037"/>
      <c r="C2345" s="1086"/>
      <c r="D2345" s="1086"/>
      <c r="E2345" s="1086"/>
      <c r="F2345" s="1086"/>
      <c r="G2345" s="1086"/>
      <c r="H2345" s="1087"/>
      <c r="I2345" s="928" t="s">
        <v>4288</v>
      </c>
      <c r="J2345" s="929"/>
      <c r="U2345" s="1023"/>
    </row>
    <row r="2346" spans="2:21" ht="45">
      <c r="B2346" s="1037"/>
      <c r="C2346" s="1086"/>
      <c r="D2346" s="1086"/>
      <c r="E2346" s="1086"/>
      <c r="F2346" s="1086"/>
      <c r="G2346" s="1086"/>
      <c r="H2346" s="1087"/>
      <c r="I2346" s="928" t="s">
        <v>4289</v>
      </c>
      <c r="J2346" s="929"/>
      <c r="U2346" s="1023"/>
    </row>
    <row r="2347" spans="2:21" ht="45">
      <c r="B2347" s="1037"/>
      <c r="C2347" s="1086"/>
      <c r="D2347" s="1086"/>
      <c r="E2347" s="1086"/>
      <c r="F2347" s="1086"/>
      <c r="G2347" s="1086"/>
      <c r="H2347" s="1087"/>
      <c r="I2347" s="928" t="s">
        <v>4290</v>
      </c>
      <c r="J2347" s="929"/>
      <c r="U2347" s="1023"/>
    </row>
    <row r="2348" spans="2:21" ht="56.25">
      <c r="B2348" s="1037"/>
      <c r="C2348" s="1086"/>
      <c r="D2348" s="1086"/>
      <c r="E2348" s="1086"/>
      <c r="F2348" s="1086"/>
      <c r="G2348" s="1086"/>
      <c r="H2348" s="1087"/>
      <c r="I2348" s="928" t="s">
        <v>4291</v>
      </c>
      <c r="J2348" s="929"/>
      <c r="U2348" s="1023"/>
    </row>
    <row r="2349" spans="2:21" ht="33.75">
      <c r="B2349" s="1037"/>
      <c r="C2349" s="1086"/>
      <c r="D2349" s="1086"/>
      <c r="E2349" s="1086"/>
      <c r="F2349" s="1086"/>
      <c r="G2349" s="1086"/>
      <c r="H2349" s="1087"/>
      <c r="I2349" s="928" t="s">
        <v>4292</v>
      </c>
      <c r="J2349" s="929"/>
      <c r="U2349" s="1023"/>
    </row>
    <row r="2350" spans="2:21" ht="45">
      <c r="B2350" s="1037"/>
      <c r="C2350" s="1086"/>
      <c r="D2350" s="1086"/>
      <c r="E2350" s="1086"/>
      <c r="F2350" s="1086"/>
      <c r="G2350" s="1086"/>
      <c r="H2350" s="1087"/>
      <c r="I2350" s="928" t="s">
        <v>4293</v>
      </c>
      <c r="J2350" s="929"/>
      <c r="U2350" s="1023"/>
    </row>
    <row r="2351" spans="2:21" ht="56.25">
      <c r="B2351" s="1037"/>
      <c r="C2351" s="1086"/>
      <c r="D2351" s="1086"/>
      <c r="E2351" s="1086"/>
      <c r="F2351" s="1086"/>
      <c r="G2351" s="1086"/>
      <c r="H2351" s="1087"/>
      <c r="I2351" s="928" t="s">
        <v>4294</v>
      </c>
      <c r="J2351" s="929"/>
      <c r="U2351" s="1023"/>
    </row>
    <row r="2352" spans="2:21" ht="45">
      <c r="B2352" s="1037"/>
      <c r="C2352" s="1086"/>
      <c r="D2352" s="1086"/>
      <c r="E2352" s="1086"/>
      <c r="F2352" s="1086"/>
      <c r="G2352" s="1086"/>
      <c r="H2352" s="1087"/>
      <c r="I2352" s="928" t="s">
        <v>4295</v>
      </c>
      <c r="J2352" s="929"/>
      <c r="U2352" s="1023"/>
    </row>
    <row r="2353" spans="2:21" ht="22.5">
      <c r="B2353" s="1037"/>
      <c r="C2353" s="1086"/>
      <c r="D2353" s="1086"/>
      <c r="E2353" s="1086"/>
      <c r="F2353" s="1086"/>
      <c r="G2353" s="1086"/>
      <c r="H2353" s="1087"/>
      <c r="I2353" s="928" t="s">
        <v>4296</v>
      </c>
      <c r="J2353" s="929"/>
      <c r="U2353" s="1023"/>
    </row>
    <row r="2354" spans="2:21" ht="45">
      <c r="B2354" s="1037"/>
      <c r="C2354" s="1086"/>
      <c r="D2354" s="1086"/>
      <c r="E2354" s="1086"/>
      <c r="F2354" s="1086"/>
      <c r="G2354" s="1086"/>
      <c r="H2354" s="1087"/>
      <c r="I2354" s="928" t="s">
        <v>4297</v>
      </c>
      <c r="J2354" s="929"/>
      <c r="U2354" s="1023"/>
    </row>
    <row r="2355" spans="2:21" ht="101.25">
      <c r="B2355" s="1037"/>
      <c r="C2355" s="1086"/>
      <c r="D2355" s="1086"/>
      <c r="E2355" s="1086"/>
      <c r="F2355" s="1086"/>
      <c r="G2355" s="1086"/>
      <c r="H2355" s="1087"/>
      <c r="I2355" s="928" t="s">
        <v>4298</v>
      </c>
      <c r="J2355" s="929"/>
      <c r="U2355" s="1023"/>
    </row>
    <row r="2356" spans="2:21" ht="45">
      <c r="B2356" s="1037"/>
      <c r="C2356" s="1086"/>
      <c r="D2356" s="1086"/>
      <c r="E2356" s="1086"/>
      <c r="F2356" s="1086"/>
      <c r="G2356" s="1086"/>
      <c r="H2356" s="1087"/>
      <c r="I2356" s="928" t="s">
        <v>4299</v>
      </c>
      <c r="J2356" s="929"/>
      <c r="U2356" s="1023"/>
    </row>
    <row r="2357" spans="2:21" ht="56.25">
      <c r="B2357" s="1037"/>
      <c r="C2357" s="1086"/>
      <c r="D2357" s="1086"/>
      <c r="E2357" s="1086"/>
      <c r="F2357" s="1086"/>
      <c r="G2357" s="1086"/>
      <c r="H2357" s="1087"/>
      <c r="I2357" s="928" t="s">
        <v>4300</v>
      </c>
      <c r="J2357" s="929"/>
      <c r="U2357" s="1023"/>
    </row>
    <row r="2358" spans="2:21" ht="56.25">
      <c r="B2358" s="1037"/>
      <c r="C2358" s="1086"/>
      <c r="D2358" s="1086"/>
      <c r="E2358" s="1086"/>
      <c r="F2358" s="1086"/>
      <c r="G2358" s="1086"/>
      <c r="H2358" s="1087"/>
      <c r="I2358" s="928" t="s">
        <v>4301</v>
      </c>
      <c r="J2358" s="929"/>
      <c r="U2358" s="1023"/>
    </row>
    <row r="2359" spans="2:21" ht="45">
      <c r="B2359" s="1037"/>
      <c r="C2359" s="1086"/>
      <c r="D2359" s="1086"/>
      <c r="E2359" s="1086"/>
      <c r="F2359" s="1086"/>
      <c r="G2359" s="1086"/>
      <c r="H2359" s="1087"/>
      <c r="I2359" s="928" t="s">
        <v>4302</v>
      </c>
      <c r="J2359" s="929"/>
      <c r="U2359" s="1023"/>
    </row>
    <row r="2360" spans="2:21" ht="22.5">
      <c r="B2360" s="1037"/>
      <c r="C2360" s="1086"/>
      <c r="D2360" s="1086"/>
      <c r="E2360" s="1086"/>
      <c r="F2360" s="1086"/>
      <c r="G2360" s="1086"/>
      <c r="H2360" s="1087"/>
      <c r="I2360" s="928" t="s">
        <v>4303</v>
      </c>
      <c r="J2360" s="929"/>
      <c r="U2360" s="1023"/>
    </row>
    <row r="2361" spans="2:21" ht="45">
      <c r="B2361" s="1037"/>
      <c r="C2361" s="1086"/>
      <c r="D2361" s="1086"/>
      <c r="E2361" s="1086"/>
      <c r="F2361" s="1086"/>
      <c r="G2361" s="1086"/>
      <c r="H2361" s="1087"/>
      <c r="I2361" s="928" t="s">
        <v>4304</v>
      </c>
      <c r="J2361" s="929"/>
      <c r="U2361" s="1023"/>
    </row>
    <row r="2362" spans="2:21">
      <c r="B2362" s="1054"/>
      <c r="C2362" s="1088"/>
      <c r="D2362" s="1088"/>
      <c r="E2362" s="1088"/>
      <c r="F2362" s="1088"/>
      <c r="G2362" s="1088"/>
      <c r="H2362" s="1089"/>
      <c r="I2362" s="930" t="s">
        <v>6801</v>
      </c>
      <c r="J2362" s="931"/>
      <c r="U2362" s="1023"/>
    </row>
    <row r="2363" spans="2:21">
      <c r="B2363" s="1042" t="s">
        <v>1549</v>
      </c>
      <c r="C2363" s="1090"/>
      <c r="D2363" s="1090"/>
      <c r="E2363" s="1090"/>
      <c r="F2363" s="1090"/>
      <c r="G2363" s="1090"/>
      <c r="H2363" s="1090"/>
      <c r="I2363" s="932" t="s">
        <v>6801</v>
      </c>
      <c r="J2363" s="933"/>
      <c r="U2363" s="1023"/>
    </row>
    <row r="2364" spans="2:21" ht="22.5">
      <c r="B2364" s="1045"/>
      <c r="C2364" s="1091" t="s">
        <v>1421</v>
      </c>
      <c r="D2364" s="1091"/>
      <c r="E2364" s="1091"/>
      <c r="F2364" s="1091"/>
      <c r="G2364" s="1091"/>
      <c r="H2364" s="1092"/>
      <c r="I2364" s="977" t="s">
        <v>4132</v>
      </c>
      <c r="J2364" s="935"/>
      <c r="U2364" s="1023"/>
    </row>
    <row r="2365" spans="2:21" ht="22.5">
      <c r="B2365" s="1037"/>
      <c r="C2365" s="1086" t="s">
        <v>1422</v>
      </c>
      <c r="D2365" s="1086"/>
      <c r="E2365" s="1086"/>
      <c r="F2365" s="1086"/>
      <c r="G2365" s="1086"/>
      <c r="H2365" s="1087"/>
      <c r="I2365" s="976" t="s">
        <v>4279</v>
      </c>
      <c r="J2365" s="929"/>
      <c r="U2365" s="1023"/>
    </row>
    <row r="2366" spans="2:21">
      <c r="B2366" s="1037"/>
      <c r="C2366" s="1086" t="s">
        <v>1442</v>
      </c>
      <c r="D2366" s="1086"/>
      <c r="E2366" s="1086"/>
      <c r="F2366" s="1086"/>
      <c r="G2366" s="1086"/>
      <c r="H2366" s="1087"/>
      <c r="I2366" s="976" t="s">
        <v>6801</v>
      </c>
      <c r="J2366" s="929"/>
      <c r="U2366" s="1023"/>
    </row>
    <row r="2367" spans="2:21" ht="22.5">
      <c r="B2367" s="1037"/>
      <c r="C2367" s="1140"/>
      <c r="D2367" s="1086" t="s">
        <v>1550</v>
      </c>
      <c r="E2367" s="1086"/>
      <c r="F2367" s="1086"/>
      <c r="G2367" s="1086"/>
      <c r="H2367" s="1087"/>
      <c r="I2367" s="976" t="s">
        <v>4132</v>
      </c>
      <c r="J2367" s="929"/>
      <c r="U2367" s="1023"/>
    </row>
    <row r="2368" spans="2:21" ht="22.5">
      <c r="B2368" s="1037"/>
      <c r="C2368" s="1140"/>
      <c r="D2368" s="1086" t="s">
        <v>1525</v>
      </c>
      <c r="E2368" s="1086"/>
      <c r="F2368" s="1086"/>
      <c r="G2368" s="1086"/>
      <c r="H2368" s="1087"/>
      <c r="I2368" s="976" t="s">
        <v>4305</v>
      </c>
      <c r="J2368" s="929"/>
      <c r="U2368" s="1023"/>
    </row>
    <row r="2369" spans="2:21" ht="22.5">
      <c r="B2369" s="1037"/>
      <c r="C2369" s="1140"/>
      <c r="D2369" s="1086" t="s">
        <v>1521</v>
      </c>
      <c r="E2369" s="1086"/>
      <c r="F2369" s="1086"/>
      <c r="G2369" s="1086"/>
      <c r="H2369" s="1087"/>
      <c r="I2369" s="976" t="s">
        <v>4284</v>
      </c>
      <c r="J2369" s="929"/>
      <c r="U2369" s="1023"/>
    </row>
    <row r="2370" spans="2:21" ht="22.5">
      <c r="B2370" s="1037"/>
      <c r="C2370" s="1140"/>
      <c r="D2370" s="1086" t="s">
        <v>1551</v>
      </c>
      <c r="E2370" s="1086"/>
      <c r="F2370" s="1086"/>
      <c r="G2370" s="1086"/>
      <c r="H2370" s="1087"/>
      <c r="I2370" s="976" t="s">
        <v>4132</v>
      </c>
      <c r="J2370" s="929"/>
      <c r="U2370" s="1023"/>
    </row>
    <row r="2371" spans="2:21" ht="22.5">
      <c r="B2371" s="1037"/>
      <c r="C2371" s="1140"/>
      <c r="D2371" s="1086" t="s">
        <v>1552</v>
      </c>
      <c r="E2371" s="1086"/>
      <c r="F2371" s="1086"/>
      <c r="G2371" s="1086"/>
      <c r="H2371" s="1087"/>
      <c r="I2371" s="976" t="s">
        <v>4306</v>
      </c>
      <c r="J2371" s="929"/>
      <c r="U2371" s="1023"/>
    </row>
    <row r="2372" spans="2:21" ht="22.5">
      <c r="B2372" s="1037"/>
      <c r="C2372" s="1140"/>
      <c r="D2372" s="1086" t="s">
        <v>1510</v>
      </c>
      <c r="E2372" s="1086"/>
      <c r="F2372" s="1086"/>
      <c r="G2372" s="1086"/>
      <c r="H2372" s="1087"/>
      <c r="I2372" s="976" t="s">
        <v>4307</v>
      </c>
      <c r="J2372" s="929"/>
      <c r="U2372" s="1023"/>
    </row>
    <row r="2373" spans="2:21" ht="22.5">
      <c r="B2373" s="1037"/>
      <c r="C2373" s="1140"/>
      <c r="D2373" s="1086" t="s">
        <v>1553</v>
      </c>
      <c r="E2373" s="1086"/>
      <c r="F2373" s="1086"/>
      <c r="G2373" s="1086"/>
      <c r="H2373" s="1087"/>
      <c r="I2373" s="976" t="s">
        <v>4308</v>
      </c>
      <c r="J2373" s="929"/>
      <c r="U2373" s="1023"/>
    </row>
    <row r="2374" spans="2:21" ht="22.5">
      <c r="B2374" s="1037"/>
      <c r="C2374" s="1140"/>
      <c r="D2374" s="1086" t="s">
        <v>1512</v>
      </c>
      <c r="E2374" s="1086"/>
      <c r="F2374" s="1086"/>
      <c r="G2374" s="1086"/>
      <c r="H2374" s="1087"/>
      <c r="I2374" s="976" t="s">
        <v>4308</v>
      </c>
      <c r="J2374" s="929"/>
      <c r="U2374" s="1023"/>
    </row>
    <row r="2375" spans="2:21" ht="33.75">
      <c r="B2375" s="1037"/>
      <c r="C2375" s="1086" t="s">
        <v>1513</v>
      </c>
      <c r="D2375" s="1086"/>
      <c r="E2375" s="1086"/>
      <c r="F2375" s="1086"/>
      <c r="G2375" s="1086"/>
      <c r="H2375" s="1087"/>
      <c r="I2375" s="928" t="s">
        <v>4309</v>
      </c>
      <c r="J2375" s="929"/>
      <c r="U2375" s="1023"/>
    </row>
    <row r="2376" spans="2:21" ht="45">
      <c r="B2376" s="1037"/>
      <c r="C2376" s="1086"/>
      <c r="D2376" s="1086"/>
      <c r="E2376" s="1086"/>
      <c r="F2376" s="1086"/>
      <c r="G2376" s="1086"/>
      <c r="H2376" s="1087"/>
      <c r="I2376" s="928" t="s">
        <v>4310</v>
      </c>
      <c r="J2376" s="929"/>
      <c r="U2376" s="1023"/>
    </row>
    <row r="2377" spans="2:21" ht="45">
      <c r="B2377" s="1037"/>
      <c r="C2377" s="1086"/>
      <c r="D2377" s="1086"/>
      <c r="E2377" s="1086"/>
      <c r="F2377" s="1086"/>
      <c r="G2377" s="1086"/>
      <c r="H2377" s="1087"/>
      <c r="I2377" s="928" t="s">
        <v>4311</v>
      </c>
      <c r="J2377" s="929"/>
      <c r="U2377" s="1023"/>
    </row>
    <row r="2378" spans="2:21" ht="45">
      <c r="B2378" s="1037"/>
      <c r="C2378" s="1086"/>
      <c r="D2378" s="1086"/>
      <c r="E2378" s="1086"/>
      <c r="F2378" s="1086"/>
      <c r="G2378" s="1086"/>
      <c r="H2378" s="1087"/>
      <c r="I2378" s="928" t="s">
        <v>4312</v>
      </c>
      <c r="J2378" s="929"/>
      <c r="U2378" s="1023"/>
    </row>
    <row r="2379" spans="2:21" ht="45">
      <c r="B2379" s="1037"/>
      <c r="C2379" s="1086"/>
      <c r="D2379" s="1086"/>
      <c r="E2379" s="1086"/>
      <c r="F2379" s="1086"/>
      <c r="G2379" s="1086"/>
      <c r="H2379" s="1087"/>
      <c r="I2379" s="928" t="s">
        <v>4313</v>
      </c>
      <c r="J2379" s="929"/>
      <c r="U2379" s="1023"/>
    </row>
    <row r="2380" spans="2:21" ht="33.75">
      <c r="B2380" s="1037"/>
      <c r="C2380" s="1086"/>
      <c r="D2380" s="1086"/>
      <c r="E2380" s="1086"/>
      <c r="F2380" s="1086"/>
      <c r="G2380" s="1086"/>
      <c r="H2380" s="1087"/>
      <c r="I2380" s="928" t="s">
        <v>4314</v>
      </c>
      <c r="J2380" s="929"/>
      <c r="U2380" s="1023"/>
    </row>
    <row r="2381" spans="2:21">
      <c r="B2381" s="1054"/>
      <c r="C2381" s="1088"/>
      <c r="D2381" s="1088"/>
      <c r="E2381" s="1088"/>
      <c r="F2381" s="1088"/>
      <c r="G2381" s="1088"/>
      <c r="H2381" s="1089"/>
      <c r="I2381" s="930" t="s">
        <v>6801</v>
      </c>
      <c r="J2381" s="931"/>
      <c r="U2381" s="1023"/>
    </row>
    <row r="2382" spans="2:21">
      <c r="B2382" s="1042" t="s">
        <v>1554</v>
      </c>
      <c r="C2382" s="1090"/>
      <c r="D2382" s="1090"/>
      <c r="E2382" s="1090"/>
      <c r="F2382" s="1090"/>
      <c r="G2382" s="1090"/>
      <c r="H2382" s="1090"/>
      <c r="I2382" s="932" t="s">
        <v>6801</v>
      </c>
      <c r="J2382" s="933"/>
      <c r="U2382" s="1023"/>
    </row>
    <row r="2383" spans="2:21" ht="22.5">
      <c r="B2383" s="1045"/>
      <c r="C2383" s="1091" t="s">
        <v>1421</v>
      </c>
      <c r="D2383" s="1091"/>
      <c r="E2383" s="1091"/>
      <c r="F2383" s="1091"/>
      <c r="G2383" s="1091"/>
      <c r="H2383" s="1092"/>
      <c r="I2383" s="977" t="s">
        <v>4315</v>
      </c>
      <c r="J2383" s="935"/>
      <c r="U2383" s="1023"/>
    </row>
    <row r="2384" spans="2:21" ht="22.5">
      <c r="B2384" s="1037"/>
      <c r="C2384" s="1086" t="s">
        <v>1422</v>
      </c>
      <c r="D2384" s="1086"/>
      <c r="E2384" s="1086"/>
      <c r="F2384" s="1086"/>
      <c r="G2384" s="1086"/>
      <c r="H2384" s="1087"/>
      <c r="I2384" s="976" t="s">
        <v>4279</v>
      </c>
      <c r="J2384" s="929"/>
      <c r="U2384" s="1023"/>
    </row>
    <row r="2385" spans="2:21">
      <c r="B2385" s="1037"/>
      <c r="C2385" s="1086" t="s">
        <v>1442</v>
      </c>
      <c r="D2385" s="1086"/>
      <c r="E2385" s="1086"/>
      <c r="F2385" s="1086"/>
      <c r="G2385" s="1086"/>
      <c r="H2385" s="1087"/>
      <c r="I2385" s="976" t="s">
        <v>6801</v>
      </c>
      <c r="J2385" s="929"/>
      <c r="U2385" s="1023"/>
    </row>
    <row r="2386" spans="2:21" ht="22.5">
      <c r="B2386" s="1037"/>
      <c r="C2386" s="1140"/>
      <c r="D2386" s="1086" t="s">
        <v>1555</v>
      </c>
      <c r="E2386" s="1086"/>
      <c r="F2386" s="1086"/>
      <c r="G2386" s="1086"/>
      <c r="H2386" s="1087"/>
      <c r="I2386" s="976" t="s">
        <v>4316</v>
      </c>
      <c r="J2386" s="929"/>
      <c r="U2386" s="1023"/>
    </row>
    <row r="2387" spans="2:21">
      <c r="B2387" s="1037"/>
      <c r="C2387" s="1140"/>
      <c r="D2387" s="1086" t="s">
        <v>1556</v>
      </c>
      <c r="E2387" s="1086"/>
      <c r="F2387" s="1086"/>
      <c r="G2387" s="1086"/>
      <c r="H2387" s="1087"/>
      <c r="I2387" s="976" t="s">
        <v>6801</v>
      </c>
      <c r="J2387" s="929"/>
      <c r="U2387" s="1023"/>
    </row>
    <row r="2388" spans="2:21" ht="22.5">
      <c r="B2388" s="1037"/>
      <c r="C2388" s="1140"/>
      <c r="D2388" s="1086"/>
      <c r="E2388" s="1086"/>
      <c r="F2388" s="1086"/>
      <c r="G2388" s="1086"/>
      <c r="H2388" s="1087" t="s">
        <v>1557</v>
      </c>
      <c r="I2388" s="976" t="s">
        <v>4132</v>
      </c>
      <c r="J2388" s="929"/>
      <c r="U2388" s="1023"/>
    </row>
    <row r="2389" spans="2:21" ht="22.5">
      <c r="B2389" s="1037"/>
      <c r="C2389" s="1140"/>
      <c r="D2389" s="1086"/>
      <c r="E2389" s="1086"/>
      <c r="F2389" s="1086"/>
      <c r="G2389" s="1086"/>
      <c r="H2389" s="1087" t="s">
        <v>1558</v>
      </c>
      <c r="I2389" s="976" t="s">
        <v>4132</v>
      </c>
      <c r="J2389" s="929"/>
      <c r="U2389" s="1023"/>
    </row>
    <row r="2390" spans="2:21" ht="22.5">
      <c r="B2390" s="1037"/>
      <c r="C2390" s="1140"/>
      <c r="D2390" s="1086"/>
      <c r="E2390" s="1086"/>
      <c r="F2390" s="1086"/>
      <c r="G2390" s="1086"/>
      <c r="H2390" s="1087" t="s">
        <v>1559</v>
      </c>
      <c r="I2390" s="976" t="s">
        <v>4132</v>
      </c>
      <c r="J2390" s="929"/>
      <c r="U2390" s="1023"/>
    </row>
    <row r="2391" spans="2:21">
      <c r="B2391" s="1037"/>
      <c r="C2391" s="1140"/>
      <c r="D2391" s="1086" t="s">
        <v>1560</v>
      </c>
      <c r="E2391" s="1086"/>
      <c r="F2391" s="1086"/>
      <c r="G2391" s="1086"/>
      <c r="H2391" s="1087"/>
      <c r="I2391" s="976" t="s">
        <v>6801</v>
      </c>
      <c r="J2391" s="929"/>
      <c r="U2391" s="1023"/>
    </row>
    <row r="2392" spans="2:21" ht="22.5">
      <c r="B2392" s="1037"/>
      <c r="C2392" s="1140"/>
      <c r="D2392" s="1086"/>
      <c r="E2392" s="1086"/>
      <c r="F2392" s="1086"/>
      <c r="G2392" s="1086"/>
      <c r="H2392" s="1087" t="s">
        <v>1557</v>
      </c>
      <c r="I2392" s="976" t="s">
        <v>4284</v>
      </c>
      <c r="J2392" s="929"/>
      <c r="U2392" s="1023"/>
    </row>
    <row r="2393" spans="2:21" ht="22.5">
      <c r="B2393" s="1037"/>
      <c r="C2393" s="1140"/>
      <c r="D2393" s="1086"/>
      <c r="E2393" s="1086"/>
      <c r="F2393" s="1086"/>
      <c r="G2393" s="1086"/>
      <c r="H2393" s="1087" t="s">
        <v>1558</v>
      </c>
      <c r="I2393" s="976" t="s">
        <v>4284</v>
      </c>
      <c r="J2393" s="929"/>
      <c r="U2393" s="1023"/>
    </row>
    <row r="2394" spans="2:21" ht="22.5">
      <c r="B2394" s="1037"/>
      <c r="C2394" s="1140"/>
      <c r="D2394" s="1086"/>
      <c r="E2394" s="1086"/>
      <c r="F2394" s="1086"/>
      <c r="G2394" s="1086"/>
      <c r="H2394" s="1087" t="s">
        <v>1559</v>
      </c>
      <c r="I2394" s="976" t="s">
        <v>4284</v>
      </c>
      <c r="J2394" s="929"/>
      <c r="U2394" s="1023"/>
    </row>
    <row r="2395" spans="2:21">
      <c r="B2395" s="1037"/>
      <c r="C2395" s="1140"/>
      <c r="D2395" s="1086" t="s">
        <v>1561</v>
      </c>
      <c r="E2395" s="1086"/>
      <c r="F2395" s="1086"/>
      <c r="G2395" s="1086"/>
      <c r="H2395" s="1087"/>
      <c r="I2395" s="976" t="s">
        <v>6801</v>
      </c>
      <c r="J2395" s="929"/>
      <c r="U2395" s="1023"/>
    </row>
    <row r="2396" spans="2:21" ht="22.5">
      <c r="B2396" s="1037"/>
      <c r="C2396" s="1140"/>
      <c r="D2396" s="1086"/>
      <c r="E2396" s="1086"/>
      <c r="F2396" s="1086"/>
      <c r="G2396" s="1086"/>
      <c r="H2396" s="1087" t="s">
        <v>1557</v>
      </c>
      <c r="I2396" s="976" t="s">
        <v>4245</v>
      </c>
      <c r="J2396" s="929"/>
      <c r="U2396" s="1023"/>
    </row>
    <row r="2397" spans="2:21" ht="22.5">
      <c r="B2397" s="1037"/>
      <c r="C2397" s="1140"/>
      <c r="D2397" s="1086"/>
      <c r="E2397" s="1086"/>
      <c r="F2397" s="1086"/>
      <c r="G2397" s="1086"/>
      <c r="H2397" s="1087" t="s">
        <v>1558</v>
      </c>
      <c r="I2397" s="976" t="s">
        <v>4245</v>
      </c>
      <c r="J2397" s="929"/>
      <c r="U2397" s="1023"/>
    </row>
    <row r="2398" spans="2:21" ht="22.5">
      <c r="B2398" s="1037"/>
      <c r="C2398" s="1140"/>
      <c r="D2398" s="1086"/>
      <c r="E2398" s="1086"/>
      <c r="F2398" s="1086"/>
      <c r="G2398" s="1086"/>
      <c r="H2398" s="1087" t="s">
        <v>1559</v>
      </c>
      <c r="I2398" s="976" t="s">
        <v>4245</v>
      </c>
      <c r="J2398" s="929"/>
      <c r="U2398" s="1023"/>
    </row>
    <row r="2399" spans="2:21" ht="22.5">
      <c r="B2399" s="1037"/>
      <c r="C2399" s="1140"/>
      <c r="D2399" s="1086"/>
      <c r="E2399" s="1086"/>
      <c r="F2399" s="1086"/>
      <c r="G2399" s="1086"/>
      <c r="H2399" s="1087" t="s">
        <v>1562</v>
      </c>
      <c r="I2399" s="976" t="s">
        <v>4245</v>
      </c>
      <c r="J2399" s="929"/>
      <c r="U2399" s="1023"/>
    </row>
    <row r="2400" spans="2:21" ht="22.5">
      <c r="B2400" s="1037"/>
      <c r="C2400" s="1140"/>
      <c r="D2400" s="1086" t="s">
        <v>1552</v>
      </c>
      <c r="E2400" s="1086"/>
      <c r="F2400" s="1086"/>
      <c r="G2400" s="1086"/>
      <c r="H2400" s="1087"/>
      <c r="I2400" s="976" t="s">
        <v>4306</v>
      </c>
      <c r="J2400" s="929"/>
      <c r="U2400" s="1023"/>
    </row>
    <row r="2401" spans="2:21" ht="22.5">
      <c r="B2401" s="1037"/>
      <c r="C2401" s="1140"/>
      <c r="D2401" s="1086" t="s">
        <v>1563</v>
      </c>
      <c r="E2401" s="1086"/>
      <c r="F2401" s="1086"/>
      <c r="G2401" s="1086"/>
      <c r="H2401" s="1087"/>
      <c r="I2401" s="976" t="s">
        <v>4317</v>
      </c>
      <c r="J2401" s="929"/>
      <c r="U2401" s="1023"/>
    </row>
    <row r="2402" spans="2:21" ht="22.5">
      <c r="B2402" s="1037"/>
      <c r="C2402" s="1140"/>
      <c r="D2402" s="1086" t="s">
        <v>1564</v>
      </c>
      <c r="E2402" s="1086"/>
      <c r="F2402" s="1086"/>
      <c r="G2402" s="1086"/>
      <c r="H2402" s="1087"/>
      <c r="I2402" s="976" t="s">
        <v>4318</v>
      </c>
      <c r="J2402" s="929"/>
      <c r="U2402" s="1023"/>
    </row>
    <row r="2403" spans="2:21" ht="22.5">
      <c r="B2403" s="1037"/>
      <c r="C2403" s="1140"/>
      <c r="D2403" s="1086" t="s">
        <v>1565</v>
      </c>
      <c r="E2403" s="1086"/>
      <c r="F2403" s="1086"/>
      <c r="G2403" s="1086"/>
      <c r="H2403" s="1087"/>
      <c r="I2403" s="976" t="s">
        <v>4132</v>
      </c>
      <c r="J2403" s="929"/>
      <c r="U2403" s="1023"/>
    </row>
    <row r="2404" spans="2:21" ht="22.5">
      <c r="B2404" s="1037"/>
      <c r="C2404" s="1140"/>
      <c r="D2404" s="1086" t="s">
        <v>1566</v>
      </c>
      <c r="E2404" s="1086"/>
      <c r="F2404" s="1086"/>
      <c r="G2404" s="1086"/>
      <c r="H2404" s="1087"/>
      <c r="I2404" s="976" t="s">
        <v>4319</v>
      </c>
      <c r="J2404" s="929"/>
      <c r="U2404" s="1023"/>
    </row>
    <row r="2405" spans="2:21" ht="22.5">
      <c r="B2405" s="1037"/>
      <c r="C2405" s="1140"/>
      <c r="D2405" s="1086" t="s">
        <v>1567</v>
      </c>
      <c r="E2405" s="1086"/>
      <c r="F2405" s="1086"/>
      <c r="G2405" s="1086"/>
      <c r="H2405" s="1087"/>
      <c r="I2405" s="976" t="s">
        <v>4319</v>
      </c>
      <c r="J2405" s="929"/>
      <c r="U2405" s="1023"/>
    </row>
    <row r="2406" spans="2:21" ht="22.5">
      <c r="B2406" s="1037"/>
      <c r="C2406" s="1086" t="s">
        <v>1513</v>
      </c>
      <c r="D2406" s="1086"/>
      <c r="E2406" s="1086"/>
      <c r="F2406" s="1086"/>
      <c r="G2406" s="1086"/>
      <c r="H2406" s="1087"/>
      <c r="I2406" s="928" t="s">
        <v>4320</v>
      </c>
      <c r="J2406" s="929"/>
      <c r="U2406" s="1023"/>
    </row>
    <row r="2407" spans="2:21" ht="56.25">
      <c r="B2407" s="1037"/>
      <c r="C2407" s="1086"/>
      <c r="D2407" s="1086"/>
      <c r="E2407" s="1086"/>
      <c r="F2407" s="1086"/>
      <c r="G2407" s="1086"/>
      <c r="H2407" s="1087"/>
      <c r="I2407" s="928" t="s">
        <v>4321</v>
      </c>
      <c r="J2407" s="929"/>
      <c r="U2407" s="1023"/>
    </row>
    <row r="2408" spans="2:21" ht="33.75">
      <c r="B2408" s="1037"/>
      <c r="C2408" s="1086"/>
      <c r="D2408" s="1086"/>
      <c r="E2408" s="1086"/>
      <c r="F2408" s="1086"/>
      <c r="G2408" s="1086"/>
      <c r="H2408" s="1087"/>
      <c r="I2408" s="928" t="s">
        <v>4322</v>
      </c>
      <c r="J2408" s="929"/>
      <c r="U2408" s="1023"/>
    </row>
    <row r="2409" spans="2:21" ht="78.75">
      <c r="B2409" s="1037"/>
      <c r="C2409" s="1086"/>
      <c r="D2409" s="1086"/>
      <c r="E2409" s="1086"/>
      <c r="F2409" s="1086"/>
      <c r="G2409" s="1086"/>
      <c r="H2409" s="1087"/>
      <c r="I2409" s="928" t="s">
        <v>4323</v>
      </c>
      <c r="J2409" s="929"/>
      <c r="U2409" s="1023"/>
    </row>
    <row r="2410" spans="2:21" ht="45">
      <c r="B2410" s="1037"/>
      <c r="C2410" s="1086"/>
      <c r="D2410" s="1086"/>
      <c r="E2410" s="1086"/>
      <c r="F2410" s="1086"/>
      <c r="G2410" s="1086"/>
      <c r="H2410" s="1087"/>
      <c r="I2410" s="928" t="s">
        <v>4324</v>
      </c>
      <c r="J2410" s="929"/>
      <c r="U2410" s="1023"/>
    </row>
    <row r="2411" spans="2:21" ht="45">
      <c r="B2411" s="1037"/>
      <c r="C2411" s="1086"/>
      <c r="D2411" s="1086"/>
      <c r="E2411" s="1086"/>
      <c r="F2411" s="1086"/>
      <c r="G2411" s="1086"/>
      <c r="H2411" s="1087"/>
      <c r="I2411" s="928" t="s">
        <v>4325</v>
      </c>
      <c r="J2411" s="929"/>
      <c r="U2411" s="1023"/>
    </row>
    <row r="2412" spans="2:21" ht="45">
      <c r="B2412" s="1037"/>
      <c r="C2412" s="1086"/>
      <c r="D2412" s="1086"/>
      <c r="E2412" s="1086"/>
      <c r="F2412" s="1086"/>
      <c r="G2412" s="1086"/>
      <c r="H2412" s="1087"/>
      <c r="I2412" s="928" t="s">
        <v>4326</v>
      </c>
      <c r="J2412" s="929"/>
      <c r="U2412" s="1023"/>
    </row>
    <row r="2413" spans="2:21" ht="78.75">
      <c r="B2413" s="1037"/>
      <c r="C2413" s="1086"/>
      <c r="D2413" s="1086"/>
      <c r="E2413" s="1086"/>
      <c r="F2413" s="1086"/>
      <c r="G2413" s="1086"/>
      <c r="H2413" s="1087"/>
      <c r="I2413" s="928" t="s">
        <v>4327</v>
      </c>
      <c r="J2413" s="929"/>
      <c r="U2413" s="1023"/>
    </row>
    <row r="2414" spans="2:21">
      <c r="B2414" s="1054"/>
      <c r="C2414" s="1088"/>
      <c r="D2414" s="1088"/>
      <c r="E2414" s="1088"/>
      <c r="F2414" s="1088"/>
      <c r="G2414" s="1088"/>
      <c r="H2414" s="1089"/>
      <c r="I2414" s="930" t="s">
        <v>6801</v>
      </c>
      <c r="J2414" s="931"/>
      <c r="U2414" s="1023"/>
    </row>
    <row r="2415" spans="2:21">
      <c r="B2415" s="1042" t="s">
        <v>1568</v>
      </c>
      <c r="C2415" s="1090"/>
      <c r="D2415" s="1090"/>
      <c r="E2415" s="1090"/>
      <c r="F2415" s="1090"/>
      <c r="G2415" s="1090"/>
      <c r="H2415" s="1090"/>
      <c r="I2415" s="932" t="s">
        <v>6801</v>
      </c>
      <c r="J2415" s="933"/>
      <c r="U2415" s="1023"/>
    </row>
    <row r="2416" spans="2:21" ht="22.5">
      <c r="B2416" s="1045"/>
      <c r="C2416" s="1091" t="s">
        <v>1421</v>
      </c>
      <c r="D2416" s="1091"/>
      <c r="E2416" s="1091"/>
      <c r="F2416" s="1091"/>
      <c r="G2416" s="1091"/>
      <c r="H2416" s="1092"/>
      <c r="I2416" s="977" t="s">
        <v>4328</v>
      </c>
      <c r="J2416" s="935"/>
      <c r="U2416" s="1023"/>
    </row>
    <row r="2417" spans="2:21" ht="22.5">
      <c r="B2417" s="1037"/>
      <c r="C2417" s="1086" t="s">
        <v>1422</v>
      </c>
      <c r="D2417" s="1086"/>
      <c r="E2417" s="1086"/>
      <c r="F2417" s="1086"/>
      <c r="G2417" s="1086"/>
      <c r="H2417" s="1087"/>
      <c r="I2417" s="976" t="s">
        <v>4329</v>
      </c>
      <c r="J2417" s="929"/>
      <c r="U2417" s="1023"/>
    </row>
    <row r="2418" spans="2:21" ht="22.5">
      <c r="B2418" s="1037"/>
      <c r="C2418" s="1086" t="s">
        <v>1569</v>
      </c>
      <c r="D2418" s="1086"/>
      <c r="E2418" s="1086"/>
      <c r="F2418" s="1086"/>
      <c r="G2418" s="1086"/>
      <c r="H2418" s="1087"/>
      <c r="I2418" s="976" t="s">
        <v>4271</v>
      </c>
      <c r="J2418" s="929"/>
      <c r="U2418" s="1023"/>
    </row>
    <row r="2419" spans="2:21">
      <c r="B2419" s="1037"/>
      <c r="C2419" s="1086" t="s">
        <v>1570</v>
      </c>
      <c r="D2419" s="1086"/>
      <c r="E2419" s="1086"/>
      <c r="F2419" s="1086"/>
      <c r="G2419" s="1086"/>
      <c r="H2419" s="1087"/>
      <c r="I2419" s="976" t="s">
        <v>6801</v>
      </c>
      <c r="J2419" s="929"/>
      <c r="U2419" s="1023"/>
    </row>
    <row r="2420" spans="2:21">
      <c r="B2420" s="1037"/>
      <c r="C2420" s="1140"/>
      <c r="D2420" s="1086" t="s">
        <v>1571</v>
      </c>
      <c r="E2420" s="1086"/>
      <c r="F2420" s="1086"/>
      <c r="G2420" s="1086"/>
      <c r="H2420" s="1087"/>
      <c r="I2420" s="976" t="s">
        <v>6801</v>
      </c>
      <c r="J2420" s="929"/>
      <c r="U2420" s="1023"/>
    </row>
    <row r="2421" spans="2:21" ht="22.5">
      <c r="B2421" s="1037"/>
      <c r="C2421" s="1140"/>
      <c r="D2421" s="1140"/>
      <c r="E2421" s="1086" t="s">
        <v>1572</v>
      </c>
      <c r="F2421" s="1086"/>
      <c r="G2421" s="1086"/>
      <c r="H2421" s="1087"/>
      <c r="I2421" s="976" t="s">
        <v>4330</v>
      </c>
      <c r="J2421" s="929"/>
      <c r="U2421" s="1023"/>
    </row>
    <row r="2422" spans="2:21" ht="22.5">
      <c r="B2422" s="1037"/>
      <c r="C2422" s="1140"/>
      <c r="D2422" s="1140"/>
      <c r="E2422" s="1086" t="s">
        <v>1573</v>
      </c>
      <c r="F2422" s="1086"/>
      <c r="G2422" s="1086"/>
      <c r="H2422" s="1087"/>
      <c r="I2422" s="976" t="s">
        <v>4331</v>
      </c>
      <c r="J2422" s="929"/>
      <c r="U2422" s="1023"/>
    </row>
    <row r="2423" spans="2:21" ht="22.5">
      <c r="B2423" s="1037"/>
      <c r="C2423" s="1140"/>
      <c r="D2423" s="1140"/>
      <c r="E2423" s="1086" t="s">
        <v>1574</v>
      </c>
      <c r="F2423" s="1086"/>
      <c r="G2423" s="1086"/>
      <c r="H2423" s="1087"/>
      <c r="I2423" s="976" t="s">
        <v>4332</v>
      </c>
      <c r="J2423" s="929"/>
      <c r="U2423" s="1023"/>
    </row>
    <row r="2424" spans="2:21" ht="22.5">
      <c r="B2424" s="1037"/>
      <c r="C2424" s="1140"/>
      <c r="D2424" s="1140"/>
      <c r="E2424" s="1086"/>
      <c r="F2424" s="1086"/>
      <c r="G2424" s="1086"/>
      <c r="H2424" s="1087"/>
      <c r="I2424" s="976" t="s">
        <v>4333</v>
      </c>
      <c r="J2424" s="929"/>
      <c r="U2424" s="1023"/>
    </row>
    <row r="2425" spans="2:21" ht="22.5">
      <c r="B2425" s="1037"/>
      <c r="C2425" s="1140"/>
      <c r="D2425" s="1140"/>
      <c r="E2425" s="1086" t="s">
        <v>1575</v>
      </c>
      <c r="F2425" s="1086"/>
      <c r="G2425" s="1086"/>
      <c r="H2425" s="1087"/>
      <c r="I2425" s="976" t="s">
        <v>4224</v>
      </c>
      <c r="J2425" s="929"/>
      <c r="U2425" s="1023"/>
    </row>
    <row r="2426" spans="2:21">
      <c r="B2426" s="1037"/>
      <c r="C2426" s="1140"/>
      <c r="D2426" s="1086" t="s">
        <v>1576</v>
      </c>
      <c r="E2426" s="1086"/>
      <c r="F2426" s="1086"/>
      <c r="G2426" s="1086"/>
      <c r="H2426" s="1087"/>
      <c r="I2426" s="976" t="s">
        <v>6801</v>
      </c>
      <c r="J2426" s="929"/>
      <c r="U2426" s="1023"/>
    </row>
    <row r="2427" spans="2:21" ht="22.5">
      <c r="B2427" s="1037"/>
      <c r="C2427" s="1140"/>
      <c r="D2427" s="1140"/>
      <c r="E2427" s="1086" t="s">
        <v>1572</v>
      </c>
      <c r="F2427" s="1086"/>
      <c r="G2427" s="1086"/>
      <c r="H2427" s="1087"/>
      <c r="I2427" s="976" t="s">
        <v>4130</v>
      </c>
      <c r="J2427" s="929"/>
      <c r="U2427" s="1023"/>
    </row>
    <row r="2428" spans="2:21" ht="22.5">
      <c r="B2428" s="1037"/>
      <c r="C2428" s="1140"/>
      <c r="D2428" s="1140"/>
      <c r="E2428" s="1086" t="s">
        <v>1577</v>
      </c>
      <c r="F2428" s="1086"/>
      <c r="G2428" s="1086"/>
      <c r="H2428" s="1087"/>
      <c r="I2428" s="976" t="s">
        <v>4334</v>
      </c>
      <c r="J2428" s="929"/>
      <c r="U2428" s="1023"/>
    </row>
    <row r="2429" spans="2:21" ht="22.5">
      <c r="B2429" s="1037"/>
      <c r="C2429" s="1140"/>
      <c r="D2429" s="1140"/>
      <c r="E2429" s="1086" t="s">
        <v>1578</v>
      </c>
      <c r="F2429" s="1086"/>
      <c r="G2429" s="1086"/>
      <c r="H2429" s="1087"/>
      <c r="I2429" s="976" t="s">
        <v>4335</v>
      </c>
      <c r="J2429" s="929"/>
      <c r="U2429" s="1023"/>
    </row>
    <row r="2430" spans="2:21" ht="22.5">
      <c r="B2430" s="1037"/>
      <c r="C2430" s="1140"/>
      <c r="D2430" s="1140"/>
      <c r="E2430" s="1086" t="s">
        <v>1579</v>
      </c>
      <c r="F2430" s="1086"/>
      <c r="G2430" s="1086"/>
      <c r="H2430" s="1087"/>
      <c r="I2430" s="976" t="s">
        <v>4336</v>
      </c>
      <c r="J2430" s="929"/>
      <c r="U2430" s="1023"/>
    </row>
    <row r="2431" spans="2:21" ht="33.75">
      <c r="B2431" s="1037"/>
      <c r="C2431" s="1086" t="s">
        <v>1432</v>
      </c>
      <c r="D2431" s="1086"/>
      <c r="E2431" s="1086"/>
      <c r="F2431" s="1086"/>
      <c r="G2431" s="1086"/>
      <c r="H2431" s="1087"/>
      <c r="I2431" s="928" t="s">
        <v>4337</v>
      </c>
      <c r="J2431" s="929"/>
      <c r="U2431" s="1023"/>
    </row>
    <row r="2432" spans="2:21" ht="45">
      <c r="B2432" s="1037"/>
      <c r="C2432" s="1086"/>
      <c r="D2432" s="1086"/>
      <c r="E2432" s="1086"/>
      <c r="F2432" s="1086"/>
      <c r="G2432" s="1086"/>
      <c r="H2432" s="1087"/>
      <c r="I2432" s="928" t="s">
        <v>4338</v>
      </c>
      <c r="J2432" s="929"/>
      <c r="U2432" s="1023"/>
    </row>
    <row r="2433" spans="2:21" ht="33.75">
      <c r="B2433" s="1037"/>
      <c r="C2433" s="1086"/>
      <c r="D2433" s="1086"/>
      <c r="E2433" s="1086"/>
      <c r="F2433" s="1086"/>
      <c r="G2433" s="1086"/>
      <c r="H2433" s="1087"/>
      <c r="I2433" s="928" t="s">
        <v>4339</v>
      </c>
      <c r="J2433" s="929"/>
      <c r="U2433" s="1023"/>
    </row>
    <row r="2434" spans="2:21" ht="45">
      <c r="B2434" s="1037"/>
      <c r="C2434" s="1086"/>
      <c r="D2434" s="1086"/>
      <c r="E2434" s="1086"/>
      <c r="F2434" s="1086"/>
      <c r="G2434" s="1086"/>
      <c r="H2434" s="1087"/>
      <c r="I2434" s="928" t="s">
        <v>4340</v>
      </c>
      <c r="J2434" s="929"/>
      <c r="U2434" s="1023"/>
    </row>
    <row r="2435" spans="2:21">
      <c r="B2435" s="1054"/>
      <c r="C2435" s="1088"/>
      <c r="D2435" s="1088"/>
      <c r="E2435" s="1088"/>
      <c r="F2435" s="1088"/>
      <c r="G2435" s="1088"/>
      <c r="H2435" s="1089"/>
      <c r="I2435" s="930" t="s">
        <v>6801</v>
      </c>
      <c r="J2435" s="931"/>
      <c r="U2435" s="1023"/>
    </row>
    <row r="2436" spans="2:21">
      <c r="B2436" s="1042" t="s">
        <v>1580</v>
      </c>
      <c r="C2436" s="1090"/>
      <c r="D2436" s="1090"/>
      <c r="E2436" s="1090"/>
      <c r="F2436" s="1090"/>
      <c r="G2436" s="1090"/>
      <c r="H2436" s="1090"/>
      <c r="I2436" s="932" t="s">
        <v>6801</v>
      </c>
      <c r="J2436" s="933"/>
      <c r="U2436" s="1023"/>
    </row>
    <row r="2437" spans="2:21" ht="22.5">
      <c r="B2437" s="1045"/>
      <c r="C2437" s="1091" t="s">
        <v>1421</v>
      </c>
      <c r="D2437" s="1091"/>
      <c r="E2437" s="1091"/>
      <c r="F2437" s="1091"/>
      <c r="G2437" s="1091"/>
      <c r="H2437" s="1092"/>
      <c r="I2437" s="977" t="s">
        <v>4132</v>
      </c>
      <c r="J2437" s="935"/>
      <c r="U2437" s="1023"/>
    </row>
    <row r="2438" spans="2:21" ht="22.5">
      <c r="B2438" s="1037"/>
      <c r="C2438" s="1086" t="s">
        <v>1422</v>
      </c>
      <c r="D2438" s="1086"/>
      <c r="E2438" s="1086"/>
      <c r="F2438" s="1086"/>
      <c r="G2438" s="1086"/>
      <c r="H2438" s="1087"/>
      <c r="I2438" s="976" t="s">
        <v>4279</v>
      </c>
      <c r="J2438" s="929"/>
      <c r="U2438" s="1023"/>
    </row>
    <row r="2439" spans="2:21">
      <c r="B2439" s="1037"/>
      <c r="C2439" s="1086" t="s">
        <v>1442</v>
      </c>
      <c r="D2439" s="1086"/>
      <c r="E2439" s="1086"/>
      <c r="F2439" s="1086"/>
      <c r="G2439" s="1086"/>
      <c r="H2439" s="1087"/>
      <c r="I2439" s="976" t="s">
        <v>6801</v>
      </c>
      <c r="J2439" s="929"/>
      <c r="U2439" s="1023"/>
    </row>
    <row r="2440" spans="2:21">
      <c r="B2440" s="1037"/>
      <c r="C2440" s="1140"/>
      <c r="D2440" s="1086" t="s">
        <v>1581</v>
      </c>
      <c r="E2440" s="1086"/>
      <c r="F2440" s="1086"/>
      <c r="G2440" s="1086"/>
      <c r="H2440" s="1087"/>
      <c r="I2440" s="976" t="s">
        <v>6801</v>
      </c>
      <c r="J2440" s="929"/>
      <c r="U2440" s="1023"/>
    </row>
    <row r="2441" spans="2:21" ht="22.5">
      <c r="B2441" s="1037"/>
      <c r="C2441" s="1140"/>
      <c r="D2441" s="1140"/>
      <c r="E2441" s="1086" t="s">
        <v>1582</v>
      </c>
      <c r="F2441" s="1086"/>
      <c r="G2441" s="1086"/>
      <c r="H2441" s="1087"/>
      <c r="I2441" s="976" t="s">
        <v>4341</v>
      </c>
      <c r="J2441" s="929"/>
      <c r="U2441" s="1023"/>
    </row>
    <row r="2442" spans="2:21" ht="22.5">
      <c r="B2442" s="1037"/>
      <c r="C2442" s="1140"/>
      <c r="D2442" s="1140"/>
      <c r="E2442" s="1086" t="s">
        <v>1583</v>
      </c>
      <c r="F2442" s="1086"/>
      <c r="G2442" s="1086"/>
      <c r="H2442" s="1087"/>
      <c r="I2442" s="976" t="s">
        <v>4342</v>
      </c>
      <c r="J2442" s="929"/>
      <c r="U2442" s="1023"/>
    </row>
    <row r="2443" spans="2:21" ht="22.5">
      <c r="B2443" s="1037"/>
      <c r="C2443" s="1140"/>
      <c r="D2443" s="1140"/>
      <c r="E2443" s="1086" t="s">
        <v>1584</v>
      </c>
      <c r="F2443" s="1086"/>
      <c r="G2443" s="1086"/>
      <c r="H2443" s="1087"/>
      <c r="I2443" s="976" t="s">
        <v>4343</v>
      </c>
      <c r="J2443" s="929"/>
      <c r="U2443" s="1023"/>
    </row>
    <row r="2444" spans="2:21" ht="22.5">
      <c r="B2444" s="1037"/>
      <c r="C2444" s="1140"/>
      <c r="D2444" s="1140"/>
      <c r="E2444" s="1086"/>
      <c r="F2444" s="1086"/>
      <c r="G2444" s="1086"/>
      <c r="H2444" s="1087" t="s">
        <v>1585</v>
      </c>
      <c r="I2444" s="976" t="s">
        <v>4343</v>
      </c>
      <c r="J2444" s="929"/>
      <c r="U2444" s="1023"/>
    </row>
    <row r="2445" spans="2:21" ht="22.5">
      <c r="B2445" s="1037"/>
      <c r="C2445" s="1140"/>
      <c r="D2445" s="1140"/>
      <c r="E2445" s="1086"/>
      <c r="F2445" s="1086"/>
      <c r="G2445" s="1086"/>
      <c r="H2445" s="1087" t="s">
        <v>1586</v>
      </c>
      <c r="I2445" s="976" t="s">
        <v>4343</v>
      </c>
      <c r="J2445" s="929"/>
      <c r="U2445" s="1023"/>
    </row>
    <row r="2446" spans="2:21" ht="22.5">
      <c r="B2446" s="1037"/>
      <c r="C2446" s="1140"/>
      <c r="D2446" s="1140"/>
      <c r="E2446" s="1086"/>
      <c r="F2446" s="1086"/>
      <c r="G2446" s="1086"/>
      <c r="H2446" s="1087" t="s">
        <v>1586</v>
      </c>
      <c r="I2446" s="976" t="s">
        <v>4343</v>
      </c>
      <c r="J2446" s="929"/>
      <c r="U2446" s="1023"/>
    </row>
    <row r="2447" spans="2:21" ht="22.5">
      <c r="B2447" s="1037"/>
      <c r="C2447" s="1140"/>
      <c r="D2447" s="1140"/>
      <c r="E2447" s="1086"/>
      <c r="F2447" s="1086"/>
      <c r="G2447" s="1086"/>
      <c r="H2447" s="1087" t="s">
        <v>1586</v>
      </c>
      <c r="I2447" s="976" t="s">
        <v>4343</v>
      </c>
      <c r="J2447" s="929"/>
      <c r="U2447" s="1023"/>
    </row>
    <row r="2448" spans="2:21" ht="22.5">
      <c r="B2448" s="1037"/>
      <c r="C2448" s="1140"/>
      <c r="D2448" s="1140"/>
      <c r="E2448" s="1086"/>
      <c r="F2448" s="1086"/>
      <c r="G2448" s="1086"/>
      <c r="H2448" s="1087" t="s">
        <v>1586</v>
      </c>
      <c r="I2448" s="976" t="s">
        <v>4343</v>
      </c>
      <c r="J2448" s="929"/>
      <c r="U2448" s="1023"/>
    </row>
    <row r="2449" spans="2:21" ht="22.5">
      <c r="B2449" s="1037"/>
      <c r="C2449" s="1140"/>
      <c r="D2449" s="1140"/>
      <c r="E2449" s="1086"/>
      <c r="F2449" s="1086"/>
      <c r="G2449" s="1086"/>
      <c r="H2449" s="1087" t="s">
        <v>1587</v>
      </c>
      <c r="I2449" s="976" t="s">
        <v>4336</v>
      </c>
      <c r="J2449" s="929"/>
      <c r="U2449" s="1023"/>
    </row>
    <row r="2450" spans="2:21" ht="22.5">
      <c r="B2450" s="1037"/>
      <c r="C2450" s="1140"/>
      <c r="D2450" s="1140"/>
      <c r="E2450" s="1086" t="s">
        <v>1588</v>
      </c>
      <c r="F2450" s="1086"/>
      <c r="G2450" s="1086"/>
      <c r="H2450" s="1087"/>
      <c r="I2450" s="976" t="s">
        <v>4335</v>
      </c>
      <c r="J2450" s="929"/>
      <c r="U2450" s="1023"/>
    </row>
    <row r="2451" spans="2:21" ht="22.5">
      <c r="B2451" s="1037"/>
      <c r="C2451" s="1140"/>
      <c r="D2451" s="1140"/>
      <c r="E2451" s="1086" t="s">
        <v>1589</v>
      </c>
      <c r="F2451" s="1086"/>
      <c r="G2451" s="1086"/>
      <c r="H2451" s="1087"/>
      <c r="I2451" s="976" t="s">
        <v>4344</v>
      </c>
      <c r="J2451" s="929"/>
      <c r="U2451" s="1023"/>
    </row>
    <row r="2452" spans="2:21" ht="22.5">
      <c r="B2452" s="1037"/>
      <c r="C2452" s="1140"/>
      <c r="D2452" s="1140"/>
      <c r="E2452" s="1086" t="s">
        <v>1590</v>
      </c>
      <c r="F2452" s="1086"/>
      <c r="G2452" s="1086"/>
      <c r="H2452" s="1087"/>
      <c r="I2452" s="976" t="s">
        <v>4132</v>
      </c>
      <c r="J2452" s="929"/>
      <c r="U2452" s="1023"/>
    </row>
    <row r="2453" spans="2:21">
      <c r="B2453" s="1037"/>
      <c r="C2453" s="1140"/>
      <c r="D2453" s="1086" t="s">
        <v>1591</v>
      </c>
      <c r="E2453" s="1086"/>
      <c r="F2453" s="1086"/>
      <c r="G2453" s="1086"/>
      <c r="H2453" s="1087"/>
      <c r="I2453" s="976" t="s">
        <v>6801</v>
      </c>
      <c r="J2453" s="929"/>
      <c r="U2453" s="1023"/>
    </row>
    <row r="2454" spans="2:21" ht="22.5">
      <c r="B2454" s="1037"/>
      <c r="C2454" s="1140"/>
      <c r="D2454" s="1140"/>
      <c r="E2454" s="1086" t="s">
        <v>1582</v>
      </c>
      <c r="F2454" s="1086"/>
      <c r="G2454" s="1086"/>
      <c r="H2454" s="1087"/>
      <c r="I2454" s="976" t="s">
        <v>4341</v>
      </c>
      <c r="J2454" s="929"/>
      <c r="U2454" s="1023"/>
    </row>
    <row r="2455" spans="2:21" ht="22.5">
      <c r="B2455" s="1037"/>
      <c r="C2455" s="1140"/>
      <c r="D2455" s="1140"/>
      <c r="E2455" s="1086" t="s">
        <v>1592</v>
      </c>
      <c r="F2455" s="1086"/>
      <c r="G2455" s="1086"/>
      <c r="H2455" s="1087"/>
      <c r="I2455" s="976" t="s">
        <v>4345</v>
      </c>
      <c r="J2455" s="929"/>
      <c r="U2455" s="1023"/>
    </row>
    <row r="2456" spans="2:21" ht="22.5">
      <c r="B2456" s="1037"/>
      <c r="C2456" s="1140"/>
      <c r="D2456" s="1140"/>
      <c r="E2456" s="1086"/>
      <c r="F2456" s="1086"/>
      <c r="G2456" s="1086"/>
      <c r="H2456" s="1087" t="s">
        <v>1585</v>
      </c>
      <c r="I2456" s="976" t="s">
        <v>4343</v>
      </c>
      <c r="J2456" s="929"/>
      <c r="U2456" s="1023"/>
    </row>
    <row r="2457" spans="2:21" ht="22.5">
      <c r="B2457" s="1037"/>
      <c r="C2457" s="1140"/>
      <c r="D2457" s="1140"/>
      <c r="E2457" s="1086"/>
      <c r="F2457" s="1086"/>
      <c r="G2457" s="1086"/>
      <c r="H2457" s="1087" t="s">
        <v>1586</v>
      </c>
      <c r="I2457" s="976" t="s">
        <v>4343</v>
      </c>
      <c r="J2457" s="929"/>
      <c r="U2457" s="1023"/>
    </row>
    <row r="2458" spans="2:21" ht="22.5">
      <c r="B2458" s="1037"/>
      <c r="C2458" s="1140"/>
      <c r="D2458" s="1140"/>
      <c r="E2458" s="1086"/>
      <c r="F2458" s="1086"/>
      <c r="G2458" s="1086"/>
      <c r="H2458" s="1087" t="s">
        <v>1586</v>
      </c>
      <c r="I2458" s="976" t="s">
        <v>4343</v>
      </c>
      <c r="J2458" s="929"/>
      <c r="U2458" s="1023"/>
    </row>
    <row r="2459" spans="2:21" ht="22.5">
      <c r="B2459" s="1037"/>
      <c r="C2459" s="1140"/>
      <c r="D2459" s="1140"/>
      <c r="E2459" s="1086"/>
      <c r="F2459" s="1086"/>
      <c r="G2459" s="1086"/>
      <c r="H2459" s="1087" t="s">
        <v>1586</v>
      </c>
      <c r="I2459" s="976" t="s">
        <v>4343</v>
      </c>
      <c r="J2459" s="929"/>
      <c r="U2459" s="1023"/>
    </row>
    <row r="2460" spans="2:21" ht="22.5">
      <c r="B2460" s="1037"/>
      <c r="C2460" s="1140"/>
      <c r="D2460" s="1140"/>
      <c r="E2460" s="1086"/>
      <c r="F2460" s="1086"/>
      <c r="G2460" s="1086"/>
      <c r="H2460" s="1087" t="s">
        <v>1586</v>
      </c>
      <c r="I2460" s="976" t="s">
        <v>4343</v>
      </c>
      <c r="J2460" s="929"/>
      <c r="U2460" s="1023"/>
    </row>
    <row r="2461" spans="2:21" ht="22.5">
      <c r="B2461" s="1037"/>
      <c r="C2461" s="1140"/>
      <c r="D2461" s="1140"/>
      <c r="E2461" s="1086"/>
      <c r="F2461" s="1086"/>
      <c r="G2461" s="1086"/>
      <c r="H2461" s="1087" t="s">
        <v>1587</v>
      </c>
      <c r="I2461" s="976" t="s">
        <v>4336</v>
      </c>
      <c r="J2461" s="929"/>
      <c r="U2461" s="1023"/>
    </row>
    <row r="2462" spans="2:21" ht="22.5">
      <c r="B2462" s="1037"/>
      <c r="C2462" s="1140"/>
      <c r="D2462" s="1140"/>
      <c r="E2462" s="1086" t="s">
        <v>1593</v>
      </c>
      <c r="F2462" s="1086"/>
      <c r="G2462" s="1086"/>
      <c r="H2462" s="1087"/>
      <c r="I2462" s="976" t="s">
        <v>4335</v>
      </c>
      <c r="J2462" s="929"/>
      <c r="U2462" s="1023"/>
    </row>
    <row r="2463" spans="2:21" ht="22.5">
      <c r="B2463" s="1037"/>
      <c r="C2463" s="1140"/>
      <c r="D2463" s="1140"/>
      <c r="E2463" s="1086" t="s">
        <v>1594</v>
      </c>
      <c r="F2463" s="1086"/>
      <c r="G2463" s="1086"/>
      <c r="H2463" s="1087"/>
      <c r="I2463" s="976" t="s">
        <v>4344</v>
      </c>
      <c r="J2463" s="929"/>
      <c r="U2463" s="1023"/>
    </row>
    <row r="2464" spans="2:21" ht="22.5">
      <c r="B2464" s="1037"/>
      <c r="C2464" s="1140"/>
      <c r="D2464" s="1140"/>
      <c r="E2464" s="1086" t="s">
        <v>1595</v>
      </c>
      <c r="F2464" s="1086"/>
      <c r="G2464" s="1086"/>
      <c r="H2464" s="1087"/>
      <c r="I2464" s="976" t="s">
        <v>4132</v>
      </c>
      <c r="J2464" s="929"/>
      <c r="U2464" s="1023"/>
    </row>
    <row r="2465" spans="2:21" ht="33.75">
      <c r="B2465" s="1037"/>
      <c r="C2465" s="1086" t="s">
        <v>1596</v>
      </c>
      <c r="D2465" s="1086"/>
      <c r="E2465" s="1086"/>
      <c r="F2465" s="1086"/>
      <c r="G2465" s="1086"/>
      <c r="H2465" s="1087"/>
      <c r="I2465" s="976" t="s">
        <v>4346</v>
      </c>
      <c r="J2465" s="929"/>
      <c r="U2465" s="1023"/>
    </row>
    <row r="2466" spans="2:21" ht="22.5">
      <c r="B2466" s="1037"/>
      <c r="C2466" s="1086" t="s">
        <v>1432</v>
      </c>
      <c r="D2466" s="1086"/>
      <c r="E2466" s="1086"/>
      <c r="F2466" s="1086"/>
      <c r="G2466" s="1086"/>
      <c r="H2466" s="1087"/>
      <c r="I2466" s="928" t="s">
        <v>4320</v>
      </c>
      <c r="J2466" s="929"/>
      <c r="U2466" s="1023"/>
    </row>
    <row r="2467" spans="2:21" ht="33.75">
      <c r="B2467" s="1037"/>
      <c r="C2467" s="1086"/>
      <c r="D2467" s="1086"/>
      <c r="E2467" s="1086"/>
      <c r="F2467" s="1086"/>
      <c r="G2467" s="1086"/>
      <c r="H2467" s="1087"/>
      <c r="I2467" s="928" t="s">
        <v>4347</v>
      </c>
      <c r="J2467" s="929"/>
      <c r="U2467" s="1023"/>
    </row>
    <row r="2468" spans="2:21" ht="33.75">
      <c r="B2468" s="1037"/>
      <c r="C2468" s="1086"/>
      <c r="D2468" s="1086"/>
      <c r="E2468" s="1086"/>
      <c r="F2468" s="1086"/>
      <c r="G2468" s="1086"/>
      <c r="H2468" s="1087"/>
      <c r="I2468" s="928" t="s">
        <v>4348</v>
      </c>
      <c r="J2468" s="929"/>
      <c r="U2468" s="1023"/>
    </row>
    <row r="2469" spans="2:21" ht="45">
      <c r="B2469" s="1037"/>
      <c r="C2469" s="1086"/>
      <c r="D2469" s="1086"/>
      <c r="E2469" s="1086"/>
      <c r="F2469" s="1086"/>
      <c r="G2469" s="1086"/>
      <c r="H2469" s="1087"/>
      <c r="I2469" s="928" t="s">
        <v>4349</v>
      </c>
      <c r="J2469" s="929"/>
      <c r="U2469" s="1023"/>
    </row>
    <row r="2470" spans="2:21" ht="67.5">
      <c r="B2470" s="1037"/>
      <c r="C2470" s="1086"/>
      <c r="D2470" s="1086"/>
      <c r="E2470" s="1086"/>
      <c r="F2470" s="1086"/>
      <c r="G2470" s="1086"/>
      <c r="H2470" s="1087"/>
      <c r="I2470" s="928" t="s">
        <v>4350</v>
      </c>
      <c r="J2470" s="929"/>
      <c r="U2470" s="1023"/>
    </row>
    <row r="2471" spans="2:21" ht="56.25">
      <c r="B2471" s="1037"/>
      <c r="C2471" s="1086"/>
      <c r="D2471" s="1086"/>
      <c r="E2471" s="1086"/>
      <c r="F2471" s="1086"/>
      <c r="G2471" s="1086"/>
      <c r="H2471" s="1087"/>
      <c r="I2471" s="928" t="s">
        <v>4351</v>
      </c>
      <c r="J2471" s="929"/>
      <c r="U2471" s="1023"/>
    </row>
    <row r="2472" spans="2:21" ht="56.25">
      <c r="B2472" s="1037"/>
      <c r="C2472" s="1086"/>
      <c r="D2472" s="1086"/>
      <c r="E2472" s="1086"/>
      <c r="F2472" s="1086"/>
      <c r="G2472" s="1086"/>
      <c r="H2472" s="1087"/>
      <c r="I2472" s="928" t="s">
        <v>4352</v>
      </c>
      <c r="J2472" s="929"/>
      <c r="U2472" s="1023"/>
    </row>
    <row r="2473" spans="2:21" ht="45">
      <c r="B2473" s="1037"/>
      <c r="C2473" s="1086"/>
      <c r="D2473" s="1086"/>
      <c r="E2473" s="1086"/>
      <c r="F2473" s="1086"/>
      <c r="G2473" s="1086"/>
      <c r="H2473" s="1087"/>
      <c r="I2473" s="928" t="s">
        <v>4353</v>
      </c>
      <c r="J2473" s="929"/>
      <c r="U2473" s="1023"/>
    </row>
    <row r="2474" spans="2:21" ht="33.75">
      <c r="B2474" s="1037"/>
      <c r="C2474" s="1086"/>
      <c r="D2474" s="1086"/>
      <c r="E2474" s="1086"/>
      <c r="F2474" s="1086"/>
      <c r="G2474" s="1086"/>
      <c r="H2474" s="1087"/>
      <c r="I2474" s="928" t="s">
        <v>4354</v>
      </c>
      <c r="J2474" s="929"/>
      <c r="U2474" s="1023"/>
    </row>
    <row r="2475" spans="2:21" ht="45">
      <c r="B2475" s="1037"/>
      <c r="C2475" s="1086"/>
      <c r="D2475" s="1086"/>
      <c r="E2475" s="1086"/>
      <c r="F2475" s="1086"/>
      <c r="G2475" s="1086"/>
      <c r="H2475" s="1087"/>
      <c r="I2475" s="928" t="s">
        <v>4355</v>
      </c>
      <c r="J2475" s="929"/>
      <c r="U2475" s="1023"/>
    </row>
    <row r="2476" spans="2:21" ht="45">
      <c r="B2476" s="1037"/>
      <c r="C2476" s="1086"/>
      <c r="D2476" s="1086"/>
      <c r="E2476" s="1086"/>
      <c r="F2476" s="1086"/>
      <c r="G2476" s="1086"/>
      <c r="H2476" s="1087"/>
      <c r="I2476" s="928" t="s">
        <v>4356</v>
      </c>
      <c r="J2476" s="929"/>
      <c r="U2476" s="1023"/>
    </row>
    <row r="2477" spans="2:21" ht="56.25">
      <c r="B2477" s="1037"/>
      <c r="C2477" s="1086"/>
      <c r="D2477" s="1086"/>
      <c r="E2477" s="1086"/>
      <c r="F2477" s="1086"/>
      <c r="G2477" s="1086"/>
      <c r="H2477" s="1087"/>
      <c r="I2477" s="928" t="s">
        <v>4357</v>
      </c>
      <c r="J2477" s="929"/>
      <c r="U2477" s="1023"/>
    </row>
    <row r="2478" spans="2:21" ht="33.75">
      <c r="B2478" s="1037"/>
      <c r="C2478" s="1086"/>
      <c r="D2478" s="1086"/>
      <c r="E2478" s="1086"/>
      <c r="F2478" s="1086"/>
      <c r="G2478" s="1086"/>
      <c r="H2478" s="1087"/>
      <c r="I2478" s="928" t="s">
        <v>4358</v>
      </c>
      <c r="J2478" s="929"/>
      <c r="U2478" s="1023"/>
    </row>
    <row r="2479" spans="2:21" ht="33.75">
      <c r="B2479" s="1037"/>
      <c r="C2479" s="1086"/>
      <c r="D2479" s="1086"/>
      <c r="E2479" s="1086"/>
      <c r="F2479" s="1086"/>
      <c r="G2479" s="1086"/>
      <c r="H2479" s="1087"/>
      <c r="I2479" s="928" t="s">
        <v>4359</v>
      </c>
      <c r="J2479" s="929"/>
      <c r="U2479" s="1023"/>
    </row>
    <row r="2480" spans="2:21" ht="78.75">
      <c r="B2480" s="1037"/>
      <c r="C2480" s="1086"/>
      <c r="D2480" s="1086"/>
      <c r="E2480" s="1086"/>
      <c r="F2480" s="1086"/>
      <c r="G2480" s="1086"/>
      <c r="H2480" s="1087"/>
      <c r="I2480" s="928" t="s">
        <v>4360</v>
      </c>
      <c r="J2480" s="929"/>
      <c r="U2480" s="1023"/>
    </row>
    <row r="2481" spans="2:21" ht="45">
      <c r="B2481" s="1037"/>
      <c r="C2481" s="1086"/>
      <c r="D2481" s="1086"/>
      <c r="E2481" s="1086"/>
      <c r="F2481" s="1086"/>
      <c r="G2481" s="1086"/>
      <c r="H2481" s="1087"/>
      <c r="I2481" s="928" t="s">
        <v>4361</v>
      </c>
      <c r="J2481" s="929"/>
      <c r="U2481" s="1023"/>
    </row>
    <row r="2482" spans="2:21">
      <c r="B2482" s="1054"/>
      <c r="C2482" s="1088"/>
      <c r="D2482" s="1088"/>
      <c r="E2482" s="1088"/>
      <c r="F2482" s="1088"/>
      <c r="G2482" s="1088"/>
      <c r="H2482" s="1089"/>
      <c r="I2482" s="930" t="s">
        <v>6801</v>
      </c>
      <c r="J2482" s="931"/>
      <c r="U2482" s="1023"/>
    </row>
    <row r="2483" spans="2:21">
      <c r="B2483" s="1042" t="s">
        <v>1597</v>
      </c>
      <c r="C2483" s="1090"/>
      <c r="D2483" s="1090"/>
      <c r="E2483" s="1090"/>
      <c r="F2483" s="1090"/>
      <c r="G2483" s="1090"/>
      <c r="H2483" s="1090"/>
      <c r="I2483" s="932"/>
      <c r="J2483" s="933"/>
      <c r="U2483" s="1023"/>
    </row>
    <row r="2484" spans="2:21" ht="22.5">
      <c r="B2484" s="1045"/>
      <c r="C2484" s="1091" t="s">
        <v>1421</v>
      </c>
      <c r="D2484" s="1091"/>
      <c r="E2484" s="1091"/>
      <c r="F2484" s="1091"/>
      <c r="G2484" s="1091"/>
      <c r="H2484" s="1092"/>
      <c r="I2484" s="977" t="s">
        <v>4362</v>
      </c>
      <c r="J2484" s="935"/>
      <c r="U2484" s="1023"/>
    </row>
    <row r="2485" spans="2:21" ht="22.5">
      <c r="B2485" s="1037"/>
      <c r="C2485" s="1086" t="s">
        <v>1422</v>
      </c>
      <c r="D2485" s="1086"/>
      <c r="E2485" s="1086"/>
      <c r="F2485" s="1086"/>
      <c r="G2485" s="1086"/>
      <c r="H2485" s="1087"/>
      <c r="I2485" s="976" t="s">
        <v>4130</v>
      </c>
      <c r="J2485" s="929"/>
      <c r="U2485" s="1023"/>
    </row>
    <row r="2486" spans="2:21" ht="22.5">
      <c r="B2486" s="1037"/>
      <c r="C2486" s="1086" t="s">
        <v>1598</v>
      </c>
      <c r="D2486" s="1086"/>
      <c r="E2486" s="1086"/>
      <c r="F2486" s="1086"/>
      <c r="G2486" s="1086"/>
      <c r="H2486" s="1087"/>
      <c r="I2486" s="928" t="s">
        <v>4363</v>
      </c>
      <c r="J2486" s="929"/>
      <c r="U2486" s="1023"/>
    </row>
    <row r="2487" spans="2:21" ht="22.5">
      <c r="B2487" s="1037"/>
      <c r="C2487" s="1086"/>
      <c r="D2487" s="1086"/>
      <c r="E2487" s="1086"/>
      <c r="F2487" s="1086"/>
      <c r="G2487" s="1086"/>
      <c r="H2487" s="1087"/>
      <c r="I2487" s="928" t="s">
        <v>4364</v>
      </c>
      <c r="J2487" s="929"/>
      <c r="U2487" s="1023"/>
    </row>
    <row r="2488" spans="2:21" ht="90">
      <c r="B2488" s="1037"/>
      <c r="C2488" s="1086"/>
      <c r="D2488" s="1086"/>
      <c r="E2488" s="1086"/>
      <c r="F2488" s="1086"/>
      <c r="G2488" s="1086"/>
      <c r="H2488" s="1087"/>
      <c r="I2488" s="928" t="s">
        <v>4365</v>
      </c>
      <c r="J2488" s="929"/>
      <c r="U2488" s="1023"/>
    </row>
    <row r="2489" spans="2:21" ht="56.25">
      <c r="B2489" s="1037"/>
      <c r="C2489" s="1086"/>
      <c r="D2489" s="1086"/>
      <c r="E2489" s="1086"/>
      <c r="F2489" s="1086"/>
      <c r="G2489" s="1086"/>
      <c r="H2489" s="1087"/>
      <c r="I2489" s="928" t="s">
        <v>4366</v>
      </c>
      <c r="J2489" s="929"/>
      <c r="U2489" s="1023"/>
    </row>
    <row r="2490" spans="2:21" ht="22.5">
      <c r="B2490" s="1037"/>
      <c r="C2490" s="1086"/>
      <c r="D2490" s="1086"/>
      <c r="E2490" s="1086"/>
      <c r="F2490" s="1086"/>
      <c r="G2490" s="1086"/>
      <c r="H2490" s="1087"/>
      <c r="I2490" s="928" t="s">
        <v>4367</v>
      </c>
      <c r="J2490" s="929"/>
      <c r="U2490" s="1023"/>
    </row>
    <row r="2491" spans="2:21">
      <c r="B2491" s="1054"/>
      <c r="C2491" s="1088"/>
      <c r="D2491" s="1088"/>
      <c r="E2491" s="1088"/>
      <c r="F2491" s="1088"/>
      <c r="G2491" s="1088"/>
      <c r="H2491" s="1089"/>
      <c r="I2491" s="930" t="s">
        <v>6801</v>
      </c>
      <c r="J2491" s="931"/>
      <c r="U2491" s="1023"/>
    </row>
    <row r="2492" spans="2:21">
      <c r="B2492" s="1042" t="s">
        <v>1599</v>
      </c>
      <c r="C2492" s="1090"/>
      <c r="D2492" s="1090"/>
      <c r="E2492" s="1090"/>
      <c r="F2492" s="1090"/>
      <c r="G2492" s="1090"/>
      <c r="H2492" s="1090"/>
      <c r="I2492" s="932" t="s">
        <v>6801</v>
      </c>
      <c r="J2492" s="933"/>
      <c r="U2492" s="1023"/>
    </row>
    <row r="2493" spans="2:21" ht="22.5">
      <c r="B2493" s="1045"/>
      <c r="C2493" s="1091" t="s">
        <v>1421</v>
      </c>
      <c r="D2493" s="1091"/>
      <c r="E2493" s="1091"/>
      <c r="F2493" s="1091"/>
      <c r="G2493" s="1091"/>
      <c r="H2493" s="1092"/>
      <c r="I2493" s="977" t="s">
        <v>4368</v>
      </c>
      <c r="J2493" s="1142"/>
      <c r="U2493" s="1023"/>
    </row>
    <row r="2494" spans="2:21" ht="22.5">
      <c r="B2494" s="1037"/>
      <c r="C2494" s="1086" t="s">
        <v>1422</v>
      </c>
      <c r="D2494" s="1086"/>
      <c r="E2494" s="1086"/>
      <c r="F2494" s="1086"/>
      <c r="G2494" s="1086"/>
      <c r="H2494" s="1087"/>
      <c r="I2494" s="976" t="s">
        <v>4369</v>
      </c>
      <c r="J2494" s="1143"/>
      <c r="U2494" s="1023"/>
    </row>
    <row r="2495" spans="2:21">
      <c r="B2495" s="1037"/>
      <c r="C2495" s="1086" t="s">
        <v>1423</v>
      </c>
      <c r="D2495" s="1086"/>
      <c r="E2495" s="1086"/>
      <c r="F2495" s="1086"/>
      <c r="G2495" s="1086"/>
      <c r="H2495" s="1087"/>
      <c r="I2495" s="976" t="s">
        <v>6801</v>
      </c>
      <c r="J2495" s="1143"/>
      <c r="U2495" s="1023"/>
    </row>
    <row r="2496" spans="2:21" ht="22.5">
      <c r="B2496" s="1037"/>
      <c r="C2496" s="1140"/>
      <c r="D2496" s="1086" t="s">
        <v>1600</v>
      </c>
      <c r="E2496" s="1086"/>
      <c r="F2496" s="1086"/>
      <c r="G2496" s="1086"/>
      <c r="H2496" s="1087"/>
      <c r="I2496" s="976" t="s">
        <v>4370</v>
      </c>
      <c r="J2496" s="1143"/>
      <c r="U2496" s="1023"/>
    </row>
    <row r="2497" spans="2:21" ht="33.75">
      <c r="B2497" s="1037"/>
      <c r="C2497" s="1140"/>
      <c r="D2497" s="1086"/>
      <c r="E2497" s="1086"/>
      <c r="F2497" s="1086"/>
      <c r="G2497" s="1086"/>
      <c r="H2497" s="1087"/>
      <c r="I2497" s="976" t="s">
        <v>4371</v>
      </c>
      <c r="J2497" s="1143"/>
      <c r="U2497" s="1023"/>
    </row>
    <row r="2498" spans="2:21" ht="45">
      <c r="B2498" s="1037"/>
      <c r="C2498" s="1140"/>
      <c r="D2498" s="1086" t="s">
        <v>1601</v>
      </c>
      <c r="E2498" s="1086"/>
      <c r="F2498" s="1086"/>
      <c r="G2498" s="1086"/>
      <c r="H2498" s="1087"/>
      <c r="I2498" s="976" t="s">
        <v>4372</v>
      </c>
      <c r="J2498" s="1143"/>
      <c r="U2498" s="1023"/>
    </row>
    <row r="2499" spans="2:21" ht="45">
      <c r="B2499" s="1037"/>
      <c r="C2499" s="1086" t="s">
        <v>1513</v>
      </c>
      <c r="D2499" s="1086"/>
      <c r="E2499" s="1086"/>
      <c r="F2499" s="1086"/>
      <c r="G2499" s="1086"/>
      <c r="H2499" s="1087"/>
      <c r="I2499" s="928" t="s">
        <v>4373</v>
      </c>
      <c r="J2499" s="929"/>
      <c r="U2499" s="1023"/>
    </row>
    <row r="2500" spans="2:21" ht="22.5">
      <c r="B2500" s="1037"/>
      <c r="C2500" s="1086"/>
      <c r="D2500" s="1086"/>
      <c r="E2500" s="1086"/>
      <c r="F2500" s="1086"/>
      <c r="G2500" s="1086"/>
      <c r="H2500" s="1087"/>
      <c r="I2500" s="928" t="s">
        <v>4374</v>
      </c>
      <c r="J2500" s="929"/>
      <c r="U2500" s="1023"/>
    </row>
    <row r="2501" spans="2:21" ht="67.5">
      <c r="B2501" s="1037"/>
      <c r="C2501" s="1086"/>
      <c r="D2501" s="1086"/>
      <c r="E2501" s="1086"/>
      <c r="F2501" s="1086"/>
      <c r="G2501" s="1086"/>
      <c r="H2501" s="1087"/>
      <c r="I2501" s="928" t="s">
        <v>4375</v>
      </c>
      <c r="J2501" s="929"/>
      <c r="U2501" s="1023"/>
    </row>
    <row r="2502" spans="2:21" ht="56.25">
      <c r="B2502" s="1037"/>
      <c r="C2502" s="1086"/>
      <c r="D2502" s="1086"/>
      <c r="E2502" s="1086"/>
      <c r="F2502" s="1086"/>
      <c r="G2502" s="1086"/>
      <c r="H2502" s="1087"/>
      <c r="I2502" s="928" t="s">
        <v>4376</v>
      </c>
      <c r="J2502" s="929"/>
      <c r="U2502" s="1023"/>
    </row>
    <row r="2503" spans="2:21">
      <c r="B2503" s="1054"/>
      <c r="C2503" s="1088"/>
      <c r="D2503" s="1088"/>
      <c r="E2503" s="1088"/>
      <c r="F2503" s="1088"/>
      <c r="G2503" s="1088"/>
      <c r="H2503" s="1089"/>
      <c r="I2503" s="930" t="s">
        <v>6801</v>
      </c>
      <c r="J2503" s="931"/>
      <c r="U2503" s="1023"/>
    </row>
    <row r="2504" spans="2:21">
      <c r="B2504" s="1042" t="s">
        <v>1602</v>
      </c>
      <c r="C2504" s="1090"/>
      <c r="D2504" s="1090"/>
      <c r="E2504" s="1090"/>
      <c r="F2504" s="1090"/>
      <c r="G2504" s="1090"/>
      <c r="H2504" s="1090"/>
      <c r="I2504" s="932" t="s">
        <v>6801</v>
      </c>
      <c r="J2504" s="933"/>
      <c r="U2504" s="1023"/>
    </row>
    <row r="2505" spans="2:21" ht="22.5">
      <c r="B2505" s="1045"/>
      <c r="C2505" s="1091" t="s">
        <v>1421</v>
      </c>
      <c r="D2505" s="1091"/>
      <c r="E2505" s="1091"/>
      <c r="F2505" s="1091"/>
      <c r="G2505" s="1091"/>
      <c r="H2505" s="1092"/>
      <c r="I2505" s="934" t="s">
        <v>4368</v>
      </c>
      <c r="J2505" s="935"/>
      <c r="U2505" s="1023"/>
    </row>
    <row r="2506" spans="2:21" ht="22.5">
      <c r="B2506" s="1037"/>
      <c r="C2506" s="1086" t="s">
        <v>1422</v>
      </c>
      <c r="D2506" s="1086"/>
      <c r="E2506" s="1086"/>
      <c r="F2506" s="1086"/>
      <c r="G2506" s="1086"/>
      <c r="H2506" s="1087"/>
      <c r="I2506" s="928" t="s">
        <v>4279</v>
      </c>
      <c r="J2506" s="929"/>
      <c r="U2506" s="1023"/>
    </row>
    <row r="2507" spans="2:21">
      <c r="B2507" s="1037"/>
      <c r="C2507" s="1086" t="s">
        <v>1423</v>
      </c>
      <c r="D2507" s="1086"/>
      <c r="E2507" s="1086"/>
      <c r="F2507" s="1086"/>
      <c r="G2507" s="1086"/>
      <c r="H2507" s="1087"/>
      <c r="I2507" s="928" t="s">
        <v>6801</v>
      </c>
      <c r="J2507" s="929"/>
      <c r="U2507" s="1023"/>
    </row>
    <row r="2508" spans="2:21" ht="22.5">
      <c r="B2508" s="1037"/>
      <c r="C2508" s="1086"/>
      <c r="D2508" s="1086" t="s">
        <v>1600</v>
      </c>
      <c r="E2508" s="1086"/>
      <c r="F2508" s="1086"/>
      <c r="G2508" s="1086"/>
      <c r="H2508" s="1087"/>
      <c r="I2508" s="928" t="s">
        <v>4370</v>
      </c>
      <c r="J2508" s="929"/>
      <c r="U2508" s="1023"/>
    </row>
    <row r="2509" spans="2:21" ht="45">
      <c r="B2509" s="1037"/>
      <c r="C2509" s="1086" t="s">
        <v>1431</v>
      </c>
      <c r="D2509" s="1086"/>
      <c r="E2509" s="1086"/>
      <c r="F2509" s="1086"/>
      <c r="G2509" s="1086"/>
      <c r="H2509" s="1087"/>
      <c r="I2509" s="928" t="s">
        <v>4377</v>
      </c>
      <c r="J2509" s="929"/>
      <c r="U2509" s="1023"/>
    </row>
    <row r="2510" spans="2:21" ht="33.75">
      <c r="B2510" s="1037"/>
      <c r="C2510" s="1086" t="s">
        <v>1432</v>
      </c>
      <c r="D2510" s="1086"/>
      <c r="E2510" s="1086"/>
      <c r="F2510" s="1086"/>
      <c r="G2510" s="1086"/>
      <c r="H2510" s="1087"/>
      <c r="I2510" s="928" t="s">
        <v>4378</v>
      </c>
      <c r="J2510" s="929"/>
      <c r="U2510" s="1023"/>
    </row>
    <row r="2511" spans="2:21" ht="45">
      <c r="B2511" s="1037"/>
      <c r="C2511" s="1086"/>
      <c r="D2511" s="1086"/>
      <c r="E2511" s="1086"/>
      <c r="F2511" s="1086"/>
      <c r="G2511" s="1086"/>
      <c r="H2511" s="1087"/>
      <c r="I2511" s="928" t="s">
        <v>4379</v>
      </c>
      <c r="J2511" s="929"/>
      <c r="U2511" s="1023"/>
    </row>
    <row r="2512" spans="2:21" ht="56.25">
      <c r="B2512" s="1037"/>
      <c r="C2512" s="1086"/>
      <c r="D2512" s="1086"/>
      <c r="E2512" s="1086"/>
      <c r="F2512" s="1086"/>
      <c r="G2512" s="1086"/>
      <c r="H2512" s="1087"/>
      <c r="I2512" s="928" t="s">
        <v>4380</v>
      </c>
      <c r="J2512" s="929"/>
      <c r="U2512" s="1023"/>
    </row>
    <row r="2513" spans="2:21" ht="45">
      <c r="B2513" s="1037"/>
      <c r="C2513" s="1086"/>
      <c r="D2513" s="1086"/>
      <c r="E2513" s="1086"/>
      <c r="F2513" s="1086"/>
      <c r="G2513" s="1086"/>
      <c r="H2513" s="1087"/>
      <c r="I2513" s="928" t="s">
        <v>4381</v>
      </c>
      <c r="J2513" s="929"/>
      <c r="U2513" s="1023"/>
    </row>
    <row r="2514" spans="2:21">
      <c r="B2514" s="1054"/>
      <c r="C2514" s="1088"/>
      <c r="D2514" s="1088"/>
      <c r="E2514" s="1088"/>
      <c r="F2514" s="1088"/>
      <c r="G2514" s="1088"/>
      <c r="H2514" s="1089"/>
      <c r="I2514" s="930" t="s">
        <v>6801</v>
      </c>
      <c r="J2514" s="931"/>
      <c r="U2514" s="1023"/>
    </row>
    <row r="2515" spans="2:21">
      <c r="B2515" s="1042" t="s">
        <v>1603</v>
      </c>
      <c r="C2515" s="1090"/>
      <c r="D2515" s="1090"/>
      <c r="E2515" s="1090"/>
      <c r="F2515" s="1090"/>
      <c r="G2515" s="1090"/>
      <c r="H2515" s="1090"/>
      <c r="I2515" s="932" t="s">
        <v>6801</v>
      </c>
      <c r="J2515" s="933"/>
      <c r="U2515" s="1023"/>
    </row>
    <row r="2516" spans="2:21" ht="22.5">
      <c r="B2516" s="1045"/>
      <c r="C2516" s="1091" t="s">
        <v>1421</v>
      </c>
      <c r="D2516" s="1091"/>
      <c r="E2516" s="1091"/>
      <c r="F2516" s="1091"/>
      <c r="G2516" s="1091"/>
      <c r="H2516" s="1092"/>
      <c r="I2516" s="977" t="s">
        <v>4132</v>
      </c>
      <c r="J2516" s="935"/>
      <c r="U2516" s="1023"/>
    </row>
    <row r="2517" spans="2:21" ht="22.5">
      <c r="B2517" s="1037"/>
      <c r="C2517" s="1086" t="s">
        <v>1422</v>
      </c>
      <c r="D2517" s="1086"/>
      <c r="E2517" s="1086"/>
      <c r="F2517" s="1086"/>
      <c r="G2517" s="1086"/>
      <c r="H2517" s="1087"/>
      <c r="I2517" s="976" t="s">
        <v>4382</v>
      </c>
      <c r="J2517" s="929"/>
      <c r="U2517" s="1023"/>
    </row>
    <row r="2518" spans="2:21" ht="22.5">
      <c r="B2518" s="1037"/>
      <c r="C2518" s="1086" t="s">
        <v>1604</v>
      </c>
      <c r="D2518" s="1086"/>
      <c r="E2518" s="1086"/>
      <c r="F2518" s="1086"/>
      <c r="G2518" s="1086"/>
      <c r="H2518" s="1087"/>
      <c r="I2518" s="976" t="s">
        <v>4132</v>
      </c>
      <c r="J2518" s="929"/>
      <c r="U2518" s="1023"/>
    </row>
    <row r="2519" spans="2:21" ht="33.75">
      <c r="B2519" s="1037"/>
      <c r="C2519" s="1086" t="s">
        <v>1513</v>
      </c>
      <c r="D2519" s="1086"/>
      <c r="E2519" s="1086"/>
      <c r="F2519" s="1086"/>
      <c r="G2519" s="1086"/>
      <c r="H2519" s="1087"/>
      <c r="I2519" s="928" t="s">
        <v>4383</v>
      </c>
      <c r="J2519" s="929"/>
      <c r="U2519" s="1023"/>
    </row>
    <row r="2520" spans="2:21" ht="90">
      <c r="B2520" s="1037"/>
      <c r="C2520" s="1086"/>
      <c r="D2520" s="1086"/>
      <c r="E2520" s="1086"/>
      <c r="F2520" s="1086"/>
      <c r="G2520" s="1086"/>
      <c r="H2520" s="1087"/>
      <c r="I2520" s="928" t="s">
        <v>4384</v>
      </c>
      <c r="J2520" s="929"/>
      <c r="U2520" s="1023"/>
    </row>
    <row r="2521" spans="2:21" ht="45">
      <c r="B2521" s="1037"/>
      <c r="C2521" s="1086"/>
      <c r="D2521" s="1086"/>
      <c r="E2521" s="1086"/>
      <c r="F2521" s="1086"/>
      <c r="G2521" s="1086"/>
      <c r="H2521" s="1087"/>
      <c r="I2521" s="928" t="s">
        <v>4385</v>
      </c>
      <c r="J2521" s="929"/>
      <c r="U2521" s="1023"/>
    </row>
    <row r="2522" spans="2:21" ht="45">
      <c r="B2522" s="1037"/>
      <c r="C2522" s="1086"/>
      <c r="D2522" s="1086"/>
      <c r="E2522" s="1086"/>
      <c r="F2522" s="1086"/>
      <c r="G2522" s="1086"/>
      <c r="H2522" s="1087"/>
      <c r="I2522" s="928" t="s">
        <v>4386</v>
      </c>
      <c r="J2522" s="929"/>
      <c r="U2522" s="1023"/>
    </row>
    <row r="2523" spans="2:21" ht="45">
      <c r="B2523" s="1037"/>
      <c r="C2523" s="1086"/>
      <c r="D2523" s="1086"/>
      <c r="E2523" s="1086"/>
      <c r="F2523" s="1086"/>
      <c r="G2523" s="1086"/>
      <c r="H2523" s="1087"/>
      <c r="I2523" s="928" t="s">
        <v>4387</v>
      </c>
      <c r="J2523" s="929"/>
      <c r="U2523" s="1023"/>
    </row>
    <row r="2524" spans="2:21">
      <c r="B2524" s="1054"/>
      <c r="C2524" s="1088"/>
      <c r="D2524" s="1088"/>
      <c r="E2524" s="1088"/>
      <c r="F2524" s="1088"/>
      <c r="G2524" s="1088"/>
      <c r="H2524" s="1089"/>
      <c r="I2524" s="930" t="s">
        <v>6801</v>
      </c>
      <c r="J2524" s="931"/>
      <c r="U2524" s="1023"/>
    </row>
    <row r="2525" spans="2:21">
      <c r="B2525" s="1042" t="s">
        <v>1605</v>
      </c>
      <c r="C2525" s="1090"/>
      <c r="D2525" s="1090"/>
      <c r="E2525" s="1090"/>
      <c r="F2525" s="1090"/>
      <c r="G2525" s="1090"/>
      <c r="H2525" s="1090"/>
      <c r="I2525" s="932"/>
      <c r="J2525" s="933"/>
      <c r="U2525" s="1023"/>
    </row>
    <row r="2526" spans="2:21" ht="22.5">
      <c r="B2526" s="1045"/>
      <c r="C2526" s="1091" t="s">
        <v>1421</v>
      </c>
      <c r="D2526" s="1091"/>
      <c r="E2526" s="1091"/>
      <c r="F2526" s="1091"/>
      <c r="G2526" s="1091"/>
      <c r="H2526" s="1092"/>
      <c r="I2526" s="977" t="s">
        <v>4132</v>
      </c>
      <c r="J2526" s="935"/>
      <c r="U2526" s="1023"/>
    </row>
    <row r="2527" spans="2:21" ht="22.5">
      <c r="B2527" s="1037"/>
      <c r="C2527" s="1086" t="s">
        <v>1422</v>
      </c>
      <c r="D2527" s="1086"/>
      <c r="E2527" s="1086"/>
      <c r="F2527" s="1086"/>
      <c r="G2527" s="1086"/>
      <c r="H2527" s="1087"/>
      <c r="I2527" s="976" t="s">
        <v>4382</v>
      </c>
      <c r="J2527" s="929"/>
      <c r="U2527" s="1023"/>
    </row>
    <row r="2528" spans="2:21" ht="22.5">
      <c r="B2528" s="1037"/>
      <c r="C2528" s="1086" t="s">
        <v>1604</v>
      </c>
      <c r="D2528" s="1086"/>
      <c r="E2528" s="1086"/>
      <c r="F2528" s="1086"/>
      <c r="G2528" s="1086"/>
      <c r="H2528" s="1087"/>
      <c r="I2528" s="976" t="s">
        <v>4132</v>
      </c>
      <c r="J2528" s="929"/>
      <c r="U2528" s="1023"/>
    </row>
    <row r="2529" spans="2:21" ht="45">
      <c r="B2529" s="1037"/>
      <c r="C2529" s="1086" t="s">
        <v>1513</v>
      </c>
      <c r="D2529" s="1086"/>
      <c r="E2529" s="1086"/>
      <c r="F2529" s="1086"/>
      <c r="G2529" s="1086"/>
      <c r="H2529" s="1087"/>
      <c r="I2529" s="928" t="s">
        <v>4388</v>
      </c>
      <c r="J2529" s="929"/>
      <c r="U2529" s="1023"/>
    </row>
    <row r="2530" spans="2:21" ht="33.75">
      <c r="B2530" s="1037"/>
      <c r="C2530" s="1086"/>
      <c r="D2530" s="1086"/>
      <c r="E2530" s="1086"/>
      <c r="F2530" s="1086"/>
      <c r="G2530" s="1086"/>
      <c r="H2530" s="1087"/>
      <c r="I2530" s="928" t="s">
        <v>4389</v>
      </c>
      <c r="J2530" s="929"/>
      <c r="U2530" s="1023"/>
    </row>
    <row r="2531" spans="2:21" ht="33.75">
      <c r="B2531" s="1037"/>
      <c r="C2531" s="1086"/>
      <c r="D2531" s="1086"/>
      <c r="E2531" s="1086"/>
      <c r="F2531" s="1086"/>
      <c r="G2531" s="1086"/>
      <c r="H2531" s="1087"/>
      <c r="I2531" s="928" t="s">
        <v>4390</v>
      </c>
      <c r="J2531" s="929"/>
      <c r="U2531" s="1023"/>
    </row>
    <row r="2532" spans="2:21" ht="45">
      <c r="B2532" s="1037"/>
      <c r="C2532" s="1086"/>
      <c r="D2532" s="1086"/>
      <c r="E2532" s="1086"/>
      <c r="F2532" s="1086"/>
      <c r="G2532" s="1086"/>
      <c r="H2532" s="1087"/>
      <c r="I2532" s="928" t="s">
        <v>4386</v>
      </c>
      <c r="J2532" s="929"/>
      <c r="U2532" s="1023"/>
    </row>
    <row r="2533" spans="2:21" ht="45">
      <c r="B2533" s="1037"/>
      <c r="C2533" s="1086"/>
      <c r="D2533" s="1086"/>
      <c r="E2533" s="1086"/>
      <c r="F2533" s="1086"/>
      <c r="G2533" s="1086"/>
      <c r="H2533" s="1087"/>
      <c r="I2533" s="928" t="s">
        <v>4387</v>
      </c>
      <c r="J2533" s="929"/>
      <c r="U2533" s="1023"/>
    </row>
    <row r="2534" spans="2:21">
      <c r="B2534" s="1054"/>
      <c r="C2534" s="1088"/>
      <c r="D2534" s="1088"/>
      <c r="E2534" s="1088"/>
      <c r="F2534" s="1088"/>
      <c r="G2534" s="1088"/>
      <c r="H2534" s="1089"/>
      <c r="I2534" s="930" t="s">
        <v>6801</v>
      </c>
      <c r="J2534" s="931"/>
      <c r="U2534" s="1023"/>
    </row>
    <row r="2535" spans="2:21">
      <c r="B2535" s="1042" t="s">
        <v>1606</v>
      </c>
      <c r="C2535" s="1090"/>
      <c r="D2535" s="1090"/>
      <c r="E2535" s="1090"/>
      <c r="F2535" s="1090"/>
      <c r="G2535" s="1090"/>
      <c r="H2535" s="1090"/>
      <c r="I2535" s="932" t="s">
        <v>6801</v>
      </c>
      <c r="J2535" s="933"/>
      <c r="U2535" s="1023"/>
    </row>
    <row r="2536" spans="2:21" ht="22.5">
      <c r="B2536" s="1045"/>
      <c r="C2536" s="1091" t="s">
        <v>1421</v>
      </c>
      <c r="D2536" s="1091"/>
      <c r="E2536" s="1091"/>
      <c r="F2536" s="1091"/>
      <c r="G2536" s="1091"/>
      <c r="H2536" s="1092"/>
      <c r="I2536" s="934" t="s">
        <v>4391</v>
      </c>
      <c r="J2536" s="935"/>
      <c r="U2536" s="1023"/>
    </row>
    <row r="2537" spans="2:21" ht="22.5">
      <c r="B2537" s="1037"/>
      <c r="C2537" s="1086" t="s">
        <v>1422</v>
      </c>
      <c r="D2537" s="1086"/>
      <c r="E2537" s="1086"/>
      <c r="F2537" s="1086"/>
      <c r="G2537" s="1086"/>
      <c r="H2537" s="1087"/>
      <c r="I2537" s="928" t="s">
        <v>4392</v>
      </c>
      <c r="J2537" s="929"/>
      <c r="U2537" s="1023"/>
    </row>
    <row r="2538" spans="2:21">
      <c r="B2538" s="1037"/>
      <c r="C2538" s="1086" t="s">
        <v>1423</v>
      </c>
      <c r="D2538" s="1086"/>
      <c r="E2538" s="1086"/>
      <c r="F2538" s="1086"/>
      <c r="G2538" s="1086"/>
      <c r="H2538" s="1087"/>
      <c r="I2538" s="928" t="s">
        <v>6801</v>
      </c>
      <c r="J2538" s="929"/>
      <c r="U2538" s="1023"/>
    </row>
    <row r="2539" spans="2:21" ht="22.5">
      <c r="B2539" s="1037"/>
      <c r="C2539" s="1086"/>
      <c r="D2539" s="1086" t="s">
        <v>1519</v>
      </c>
      <c r="E2539" s="1086"/>
      <c r="F2539" s="1086"/>
      <c r="G2539" s="1086"/>
      <c r="H2539" s="1087"/>
      <c r="I2539" s="928" t="s">
        <v>4335</v>
      </c>
      <c r="J2539" s="929"/>
      <c r="U2539" s="1023"/>
    </row>
    <row r="2540" spans="2:21" ht="22.5">
      <c r="B2540" s="1037"/>
      <c r="C2540" s="1086"/>
      <c r="D2540" s="1086" t="s">
        <v>1543</v>
      </c>
      <c r="E2540" s="1086"/>
      <c r="F2540" s="1086"/>
      <c r="G2540" s="1086"/>
      <c r="H2540" s="1087"/>
      <c r="I2540" s="928" t="s">
        <v>4132</v>
      </c>
      <c r="J2540" s="929"/>
      <c r="U2540" s="1023"/>
    </row>
    <row r="2541" spans="2:21" ht="33.75">
      <c r="B2541" s="1037"/>
      <c r="C2541" s="1086" t="s">
        <v>1513</v>
      </c>
      <c r="D2541" s="1086"/>
      <c r="E2541" s="1086"/>
      <c r="F2541" s="1086"/>
      <c r="G2541" s="1086"/>
      <c r="H2541" s="1087"/>
      <c r="I2541" s="928" t="s">
        <v>4393</v>
      </c>
      <c r="J2541" s="929"/>
      <c r="U2541" s="1023"/>
    </row>
    <row r="2542" spans="2:21" ht="33.75">
      <c r="B2542" s="1037"/>
      <c r="C2542" s="1086"/>
      <c r="D2542" s="1086"/>
      <c r="E2542" s="1086"/>
      <c r="F2542" s="1086"/>
      <c r="G2542" s="1086"/>
      <c r="H2542" s="1087"/>
      <c r="I2542" s="928" t="s">
        <v>4394</v>
      </c>
      <c r="J2542" s="929"/>
      <c r="U2542" s="1023"/>
    </row>
    <row r="2543" spans="2:21" ht="22.5">
      <c r="B2543" s="1037"/>
      <c r="C2543" s="1086"/>
      <c r="D2543" s="1086"/>
      <c r="E2543" s="1086"/>
      <c r="F2543" s="1086"/>
      <c r="G2543" s="1086"/>
      <c r="H2543" s="1087"/>
      <c r="I2543" s="928" t="s">
        <v>4395</v>
      </c>
      <c r="J2543" s="929"/>
      <c r="U2543" s="1023"/>
    </row>
    <row r="2544" spans="2:21">
      <c r="B2544" s="1054"/>
      <c r="C2544" s="1088"/>
      <c r="D2544" s="1088"/>
      <c r="E2544" s="1088"/>
      <c r="F2544" s="1088"/>
      <c r="G2544" s="1088"/>
      <c r="H2544" s="1089"/>
      <c r="I2544" s="930" t="s">
        <v>6801</v>
      </c>
      <c r="J2544" s="931"/>
      <c r="U2544" s="1023"/>
    </row>
    <row r="2545" spans="2:21">
      <c r="B2545" s="1042" t="s">
        <v>1607</v>
      </c>
      <c r="C2545" s="1090"/>
      <c r="D2545" s="1090"/>
      <c r="E2545" s="1090"/>
      <c r="F2545" s="1090"/>
      <c r="G2545" s="1090"/>
      <c r="H2545" s="1090"/>
      <c r="I2545" s="932" t="s">
        <v>6801</v>
      </c>
      <c r="J2545" s="933"/>
      <c r="U2545" s="1023"/>
    </row>
    <row r="2546" spans="2:21" ht="22.5">
      <c r="B2546" s="1045"/>
      <c r="C2546" s="1091" t="s">
        <v>1421</v>
      </c>
      <c r="D2546" s="1091"/>
      <c r="E2546" s="1091"/>
      <c r="F2546" s="1091"/>
      <c r="G2546" s="1091"/>
      <c r="H2546" s="1092"/>
      <c r="I2546" s="977" t="s">
        <v>4132</v>
      </c>
      <c r="J2546" s="935"/>
      <c r="U2546" s="1023"/>
    </row>
    <row r="2547" spans="2:21" ht="22.5">
      <c r="B2547" s="1037"/>
      <c r="C2547" s="1086" t="s">
        <v>1422</v>
      </c>
      <c r="D2547" s="1086"/>
      <c r="E2547" s="1086"/>
      <c r="F2547" s="1086"/>
      <c r="G2547" s="1086"/>
      <c r="H2547" s="1087"/>
      <c r="I2547" s="976" t="s">
        <v>4396</v>
      </c>
      <c r="J2547" s="929"/>
      <c r="U2547" s="1023"/>
    </row>
    <row r="2548" spans="2:21" ht="33.75">
      <c r="B2548" s="1037"/>
      <c r="C2548" s="1086" t="s">
        <v>1598</v>
      </c>
      <c r="D2548" s="1086"/>
      <c r="E2548" s="1086"/>
      <c r="F2548" s="1086"/>
      <c r="G2548" s="1086"/>
      <c r="H2548" s="1087"/>
      <c r="I2548" s="928" t="s">
        <v>4397</v>
      </c>
      <c r="J2548" s="929"/>
      <c r="U2548" s="1023"/>
    </row>
    <row r="2549" spans="2:21" ht="33.75">
      <c r="B2549" s="1037"/>
      <c r="C2549" s="1086"/>
      <c r="D2549" s="1086"/>
      <c r="E2549" s="1086"/>
      <c r="F2549" s="1086"/>
      <c r="G2549" s="1086"/>
      <c r="H2549" s="1087"/>
      <c r="I2549" s="928" t="s">
        <v>4398</v>
      </c>
      <c r="J2549" s="929"/>
      <c r="U2549" s="1023"/>
    </row>
    <row r="2550" spans="2:21" ht="45">
      <c r="B2550" s="1037"/>
      <c r="C2550" s="1086"/>
      <c r="D2550" s="1086"/>
      <c r="E2550" s="1086"/>
      <c r="F2550" s="1086"/>
      <c r="G2550" s="1086"/>
      <c r="H2550" s="1087"/>
      <c r="I2550" s="928" t="s">
        <v>4399</v>
      </c>
      <c r="J2550" s="929"/>
      <c r="U2550" s="1023"/>
    </row>
    <row r="2551" spans="2:21">
      <c r="B2551" s="1054"/>
      <c r="C2551" s="1088"/>
      <c r="D2551" s="1088"/>
      <c r="E2551" s="1088"/>
      <c r="F2551" s="1088"/>
      <c r="G2551" s="1088"/>
      <c r="H2551" s="1089"/>
      <c r="I2551" s="930" t="s">
        <v>6801</v>
      </c>
      <c r="J2551" s="931"/>
      <c r="U2551" s="1023"/>
    </row>
    <row r="2552" spans="2:21">
      <c r="B2552" s="1040" t="s">
        <v>1608</v>
      </c>
      <c r="C2552" s="1093"/>
      <c r="D2552" s="1093"/>
      <c r="E2552" s="1093"/>
      <c r="F2552" s="1093"/>
      <c r="G2552" s="1093"/>
      <c r="H2552" s="1093"/>
      <c r="I2552" s="936" t="s">
        <v>6801</v>
      </c>
      <c r="J2552" s="937"/>
      <c r="U2552" s="1023"/>
    </row>
    <row r="2553" spans="2:21">
      <c r="B2553" s="1042" t="s">
        <v>1609</v>
      </c>
      <c r="C2553" s="1090"/>
      <c r="D2553" s="1090"/>
      <c r="E2553" s="1090"/>
      <c r="F2553" s="1090"/>
      <c r="G2553" s="1090"/>
      <c r="H2553" s="1090"/>
      <c r="I2553" s="932" t="s">
        <v>6801</v>
      </c>
      <c r="J2553" s="933"/>
      <c r="U2553" s="1023"/>
    </row>
    <row r="2554" spans="2:21" ht="33.75">
      <c r="B2554" s="1045"/>
      <c r="C2554" s="1091"/>
      <c r="D2554" s="1091"/>
      <c r="E2554" s="1091"/>
      <c r="F2554" s="1091"/>
      <c r="G2554" s="1091"/>
      <c r="H2554" s="1092"/>
      <c r="I2554" s="934" t="s">
        <v>4400</v>
      </c>
      <c r="J2554" s="935"/>
      <c r="U2554" s="1023"/>
    </row>
    <row r="2555" spans="2:21">
      <c r="B2555" s="1054"/>
      <c r="C2555" s="1088"/>
      <c r="D2555" s="1088"/>
      <c r="E2555" s="1088"/>
      <c r="F2555" s="1088"/>
      <c r="G2555" s="1088"/>
      <c r="H2555" s="1089"/>
      <c r="I2555" s="930" t="s">
        <v>6801</v>
      </c>
      <c r="J2555" s="931"/>
      <c r="U2555" s="1023"/>
    </row>
    <row r="2556" spans="2:21">
      <c r="B2556" s="1042" t="s">
        <v>1610</v>
      </c>
      <c r="C2556" s="1090"/>
      <c r="D2556" s="1090"/>
      <c r="E2556" s="1090"/>
      <c r="F2556" s="1090"/>
      <c r="G2556" s="1090"/>
      <c r="H2556" s="1090"/>
      <c r="I2556" s="932" t="s">
        <v>6801</v>
      </c>
      <c r="J2556" s="933"/>
      <c r="U2556" s="1023"/>
    </row>
    <row r="2557" spans="2:21" ht="33.75">
      <c r="B2557" s="1045"/>
      <c r="C2557" s="1091"/>
      <c r="D2557" s="1091"/>
      <c r="E2557" s="1091"/>
      <c r="F2557" s="1091"/>
      <c r="G2557" s="1091"/>
      <c r="H2557" s="1092"/>
      <c r="I2557" s="934" t="s">
        <v>4401</v>
      </c>
      <c r="J2557" s="935"/>
      <c r="U2557" s="1023"/>
    </row>
    <row r="2558" spans="2:21">
      <c r="B2558" s="1054"/>
      <c r="C2558" s="1088"/>
      <c r="D2558" s="1088"/>
      <c r="E2558" s="1088"/>
      <c r="F2558" s="1088"/>
      <c r="G2558" s="1088"/>
      <c r="H2558" s="1089"/>
      <c r="I2558" s="930" t="s">
        <v>6801</v>
      </c>
      <c r="J2558" s="931"/>
      <c r="U2558" s="1023"/>
    </row>
    <row r="2559" spans="2:21">
      <c r="B2559" s="1042" t="s">
        <v>1611</v>
      </c>
      <c r="C2559" s="1090"/>
      <c r="D2559" s="1090"/>
      <c r="E2559" s="1090"/>
      <c r="F2559" s="1090"/>
      <c r="G2559" s="1090"/>
      <c r="H2559" s="1090"/>
      <c r="I2559" s="932"/>
      <c r="J2559" s="933"/>
      <c r="U2559" s="1023"/>
    </row>
    <row r="2560" spans="2:21" ht="22.5">
      <c r="B2560" s="1045"/>
      <c r="C2560" s="1091" t="s">
        <v>1421</v>
      </c>
      <c r="D2560" s="1091"/>
      <c r="E2560" s="1091"/>
      <c r="F2560" s="1091"/>
      <c r="G2560" s="1091"/>
      <c r="H2560" s="1092"/>
      <c r="I2560" s="977" t="s">
        <v>4132</v>
      </c>
      <c r="J2560" s="935"/>
      <c r="U2560" s="1023"/>
    </row>
    <row r="2561" spans="2:21" ht="22.5">
      <c r="B2561" s="1037"/>
      <c r="C2561" s="1086" t="s">
        <v>1422</v>
      </c>
      <c r="D2561" s="1086"/>
      <c r="E2561" s="1086"/>
      <c r="F2561" s="1086"/>
      <c r="G2561" s="1086"/>
      <c r="H2561" s="1087"/>
      <c r="I2561" s="976" t="s">
        <v>4279</v>
      </c>
      <c r="J2561" s="929"/>
      <c r="U2561" s="1023"/>
    </row>
    <row r="2562" spans="2:21">
      <c r="B2562" s="1037"/>
      <c r="C2562" s="1086" t="s">
        <v>1442</v>
      </c>
      <c r="D2562" s="1086"/>
      <c r="E2562" s="1086"/>
      <c r="F2562" s="1086"/>
      <c r="G2562" s="1086"/>
      <c r="H2562" s="1087"/>
      <c r="I2562" s="976" t="s">
        <v>6801</v>
      </c>
      <c r="J2562" s="929"/>
      <c r="U2562" s="1023"/>
    </row>
    <row r="2563" spans="2:21">
      <c r="B2563" s="1037"/>
      <c r="C2563" s="1086" t="s">
        <v>1612</v>
      </c>
      <c r="D2563" s="1086"/>
      <c r="E2563" s="1086"/>
      <c r="F2563" s="1086"/>
      <c r="G2563" s="1086"/>
      <c r="H2563" s="1087"/>
      <c r="I2563" s="976" t="s">
        <v>6801</v>
      </c>
      <c r="J2563" s="929"/>
      <c r="U2563" s="1023"/>
    </row>
    <row r="2564" spans="2:21" ht="22.5">
      <c r="B2564" s="1037"/>
      <c r="C2564" s="1086" t="s">
        <v>1582</v>
      </c>
      <c r="D2564" s="1086"/>
      <c r="E2564" s="1086"/>
      <c r="F2564" s="1086"/>
      <c r="G2564" s="1086"/>
      <c r="H2564" s="1087"/>
      <c r="I2564" s="976" t="s">
        <v>4341</v>
      </c>
      <c r="J2564" s="929"/>
      <c r="U2564" s="1023"/>
    </row>
    <row r="2565" spans="2:21">
      <c r="B2565" s="1037"/>
      <c r="C2565" s="1086" t="s">
        <v>1592</v>
      </c>
      <c r="D2565" s="1086"/>
      <c r="E2565" s="1086"/>
      <c r="F2565" s="1086"/>
      <c r="G2565" s="1086"/>
      <c r="H2565" s="1087"/>
      <c r="I2565" s="976" t="s">
        <v>6801</v>
      </c>
      <c r="J2565" s="929"/>
      <c r="U2565" s="1023"/>
    </row>
    <row r="2566" spans="2:21" ht="22.5">
      <c r="B2566" s="1037"/>
      <c r="C2566" s="1086"/>
      <c r="D2566" s="1086"/>
      <c r="E2566" s="1086"/>
      <c r="F2566" s="1086"/>
      <c r="G2566" s="1086"/>
      <c r="H2566" s="1087" t="s">
        <v>1585</v>
      </c>
      <c r="I2566" s="976" t="s">
        <v>4343</v>
      </c>
      <c r="J2566" s="929"/>
      <c r="U2566" s="1023"/>
    </row>
    <row r="2567" spans="2:21" ht="22.5">
      <c r="B2567" s="1037"/>
      <c r="C2567" s="1086"/>
      <c r="D2567" s="1086"/>
      <c r="E2567" s="1086"/>
      <c r="F2567" s="1086"/>
      <c r="G2567" s="1086"/>
      <c r="H2567" s="1087" t="s">
        <v>1586</v>
      </c>
      <c r="I2567" s="976" t="s">
        <v>4343</v>
      </c>
      <c r="J2567" s="929"/>
      <c r="U2567" s="1023"/>
    </row>
    <row r="2568" spans="2:21" ht="22.5">
      <c r="B2568" s="1037"/>
      <c r="C2568" s="1086"/>
      <c r="D2568" s="1086"/>
      <c r="E2568" s="1086"/>
      <c r="F2568" s="1086"/>
      <c r="G2568" s="1086"/>
      <c r="H2568" s="1087" t="s">
        <v>1586</v>
      </c>
      <c r="I2568" s="976" t="s">
        <v>4343</v>
      </c>
      <c r="J2568" s="929"/>
      <c r="U2568" s="1023"/>
    </row>
    <row r="2569" spans="2:21" ht="22.5">
      <c r="B2569" s="1037"/>
      <c r="C2569" s="1086"/>
      <c r="D2569" s="1086"/>
      <c r="E2569" s="1086"/>
      <c r="F2569" s="1086"/>
      <c r="G2569" s="1086"/>
      <c r="H2569" s="1087" t="s">
        <v>1586</v>
      </c>
      <c r="I2569" s="976" t="s">
        <v>4343</v>
      </c>
      <c r="J2569" s="929"/>
      <c r="U2569" s="1023"/>
    </row>
    <row r="2570" spans="2:21" ht="22.5">
      <c r="B2570" s="1037"/>
      <c r="C2570" s="1086"/>
      <c r="D2570" s="1086"/>
      <c r="E2570" s="1086"/>
      <c r="F2570" s="1086"/>
      <c r="G2570" s="1086"/>
      <c r="H2570" s="1087" t="s">
        <v>1586</v>
      </c>
      <c r="I2570" s="976" t="s">
        <v>4343</v>
      </c>
      <c r="J2570" s="929"/>
      <c r="U2570" s="1023"/>
    </row>
    <row r="2571" spans="2:21" ht="22.5">
      <c r="B2571" s="1037"/>
      <c r="C2571" s="1086"/>
      <c r="D2571" s="1086"/>
      <c r="E2571" s="1086"/>
      <c r="F2571" s="1086"/>
      <c r="G2571" s="1086"/>
      <c r="H2571" s="1087" t="s">
        <v>1587</v>
      </c>
      <c r="I2571" s="976" t="s">
        <v>4370</v>
      </c>
      <c r="J2571" s="929"/>
      <c r="U2571" s="1023"/>
    </row>
    <row r="2572" spans="2:21" ht="22.5">
      <c r="B2572" s="1037"/>
      <c r="C2572" s="1086" t="s">
        <v>1593</v>
      </c>
      <c r="D2572" s="1086"/>
      <c r="E2572" s="1086"/>
      <c r="F2572" s="1086"/>
      <c r="G2572" s="1086"/>
      <c r="H2572" s="1087"/>
      <c r="I2572" s="976" t="s">
        <v>4335</v>
      </c>
      <c r="J2572" s="929"/>
      <c r="U2572" s="1023"/>
    </row>
    <row r="2573" spans="2:21" ht="22.5">
      <c r="B2573" s="1037"/>
      <c r="C2573" s="1086" t="s">
        <v>1594</v>
      </c>
      <c r="D2573" s="1086"/>
      <c r="E2573" s="1086"/>
      <c r="F2573" s="1086"/>
      <c r="G2573" s="1086"/>
      <c r="H2573" s="1087"/>
      <c r="I2573" s="976" t="s">
        <v>4344</v>
      </c>
      <c r="J2573" s="929"/>
      <c r="U2573" s="1023"/>
    </row>
    <row r="2574" spans="2:21" ht="22.5">
      <c r="B2574" s="1037"/>
      <c r="C2574" s="1086" t="s">
        <v>1595</v>
      </c>
      <c r="D2574" s="1086"/>
      <c r="E2574" s="1086"/>
      <c r="F2574" s="1086"/>
      <c r="G2574" s="1086"/>
      <c r="H2574" s="1087"/>
      <c r="I2574" s="976" t="s">
        <v>4132</v>
      </c>
      <c r="J2574" s="929"/>
      <c r="U2574" s="1023"/>
    </row>
    <row r="2575" spans="2:21">
      <c r="B2575" s="1037"/>
      <c r="C2575" s="1086" t="s">
        <v>1591</v>
      </c>
      <c r="D2575" s="1086"/>
      <c r="E2575" s="1086"/>
      <c r="F2575" s="1086"/>
      <c r="G2575" s="1086"/>
      <c r="H2575" s="1087"/>
      <c r="I2575" s="976" t="s">
        <v>6801</v>
      </c>
      <c r="J2575" s="929"/>
      <c r="U2575" s="1023"/>
    </row>
    <row r="2576" spans="2:21" ht="22.5">
      <c r="B2576" s="1037"/>
      <c r="C2576" s="1086" t="s">
        <v>1582</v>
      </c>
      <c r="D2576" s="1086"/>
      <c r="E2576" s="1086"/>
      <c r="F2576" s="1086"/>
      <c r="G2576" s="1086"/>
      <c r="H2576" s="1087"/>
      <c r="I2576" s="976" t="s">
        <v>4341</v>
      </c>
      <c r="J2576" s="929"/>
      <c r="U2576" s="1023"/>
    </row>
    <row r="2577" spans="2:21">
      <c r="B2577" s="1037"/>
      <c r="C2577" s="1086" t="s">
        <v>1592</v>
      </c>
      <c r="D2577" s="1086"/>
      <c r="E2577" s="1086"/>
      <c r="F2577" s="1086"/>
      <c r="G2577" s="1086"/>
      <c r="H2577" s="1087"/>
      <c r="I2577" s="976" t="s">
        <v>6801</v>
      </c>
      <c r="J2577" s="929"/>
      <c r="U2577" s="1023"/>
    </row>
    <row r="2578" spans="2:21" ht="22.5">
      <c r="B2578" s="1037"/>
      <c r="C2578" s="1086"/>
      <c r="D2578" s="1086"/>
      <c r="E2578" s="1086"/>
      <c r="F2578" s="1086"/>
      <c r="G2578" s="1086"/>
      <c r="H2578" s="1087" t="s">
        <v>1585</v>
      </c>
      <c r="I2578" s="976" t="s">
        <v>4343</v>
      </c>
      <c r="J2578" s="929"/>
      <c r="U2578" s="1023"/>
    </row>
    <row r="2579" spans="2:21" ht="22.5">
      <c r="B2579" s="1037"/>
      <c r="C2579" s="1086"/>
      <c r="D2579" s="1086"/>
      <c r="E2579" s="1086"/>
      <c r="F2579" s="1086"/>
      <c r="G2579" s="1086"/>
      <c r="H2579" s="1087" t="s">
        <v>1586</v>
      </c>
      <c r="I2579" s="976" t="s">
        <v>4343</v>
      </c>
      <c r="J2579" s="929"/>
      <c r="U2579" s="1023"/>
    </row>
    <row r="2580" spans="2:21" ht="22.5">
      <c r="B2580" s="1037"/>
      <c r="C2580" s="1086"/>
      <c r="D2580" s="1086"/>
      <c r="E2580" s="1086"/>
      <c r="F2580" s="1086"/>
      <c r="G2580" s="1086"/>
      <c r="H2580" s="1087" t="s">
        <v>1586</v>
      </c>
      <c r="I2580" s="976" t="s">
        <v>4343</v>
      </c>
      <c r="J2580" s="929"/>
      <c r="U2580" s="1023"/>
    </row>
    <row r="2581" spans="2:21" ht="22.5">
      <c r="B2581" s="1037"/>
      <c r="C2581" s="1086"/>
      <c r="D2581" s="1086"/>
      <c r="E2581" s="1086"/>
      <c r="F2581" s="1086"/>
      <c r="G2581" s="1086"/>
      <c r="H2581" s="1087" t="s">
        <v>1586</v>
      </c>
      <c r="I2581" s="976" t="s">
        <v>4343</v>
      </c>
      <c r="J2581" s="929"/>
      <c r="U2581" s="1023"/>
    </row>
    <row r="2582" spans="2:21" ht="22.5">
      <c r="B2582" s="1037"/>
      <c r="C2582" s="1086"/>
      <c r="D2582" s="1086"/>
      <c r="E2582" s="1086"/>
      <c r="F2582" s="1086"/>
      <c r="G2582" s="1086"/>
      <c r="H2582" s="1087" t="s">
        <v>1586</v>
      </c>
      <c r="I2582" s="976" t="s">
        <v>4343</v>
      </c>
      <c r="J2582" s="929"/>
      <c r="U2582" s="1023"/>
    </row>
    <row r="2583" spans="2:21" ht="22.5">
      <c r="B2583" s="1037"/>
      <c r="C2583" s="1086"/>
      <c r="D2583" s="1086"/>
      <c r="E2583" s="1086"/>
      <c r="F2583" s="1086"/>
      <c r="G2583" s="1086"/>
      <c r="H2583" s="1087" t="s">
        <v>1587</v>
      </c>
      <c r="I2583" s="976" t="s">
        <v>4370</v>
      </c>
      <c r="J2583" s="929"/>
      <c r="U2583" s="1023"/>
    </row>
    <row r="2584" spans="2:21" ht="22.5">
      <c r="B2584" s="1037"/>
      <c r="C2584" s="1086" t="s">
        <v>1593</v>
      </c>
      <c r="D2584" s="1086"/>
      <c r="E2584" s="1086"/>
      <c r="F2584" s="1086"/>
      <c r="G2584" s="1086"/>
      <c r="H2584" s="1087"/>
      <c r="I2584" s="976" t="s">
        <v>4335</v>
      </c>
      <c r="J2584" s="929"/>
      <c r="U2584" s="1023"/>
    </row>
    <row r="2585" spans="2:21" ht="22.5">
      <c r="B2585" s="1037"/>
      <c r="C2585" s="1086" t="s">
        <v>1594</v>
      </c>
      <c r="D2585" s="1086"/>
      <c r="E2585" s="1086"/>
      <c r="F2585" s="1086"/>
      <c r="G2585" s="1086"/>
      <c r="H2585" s="1087"/>
      <c r="I2585" s="976" t="s">
        <v>4344</v>
      </c>
      <c r="J2585" s="929"/>
      <c r="U2585" s="1023"/>
    </row>
    <row r="2586" spans="2:21" ht="22.5">
      <c r="B2586" s="1037"/>
      <c r="C2586" s="1086" t="s">
        <v>1595</v>
      </c>
      <c r="D2586" s="1086"/>
      <c r="E2586" s="1086"/>
      <c r="F2586" s="1086"/>
      <c r="G2586" s="1086"/>
      <c r="H2586" s="1087"/>
      <c r="I2586" s="976" t="s">
        <v>4132</v>
      </c>
      <c r="J2586" s="929"/>
      <c r="U2586" s="1023"/>
    </row>
    <row r="2587" spans="2:21" ht="33.75">
      <c r="B2587" s="1037"/>
      <c r="C2587" s="1086" t="s">
        <v>1596</v>
      </c>
      <c r="D2587" s="1086"/>
      <c r="E2587" s="1086"/>
      <c r="F2587" s="1086"/>
      <c r="G2587" s="1086"/>
      <c r="H2587" s="1087"/>
      <c r="I2587" s="976" t="s">
        <v>4346</v>
      </c>
      <c r="J2587" s="929"/>
      <c r="U2587" s="1023"/>
    </row>
    <row r="2588" spans="2:21" ht="33.75">
      <c r="B2588" s="1037"/>
      <c r="C2588" s="1086" t="s">
        <v>1432</v>
      </c>
      <c r="D2588" s="1086"/>
      <c r="E2588" s="1086"/>
      <c r="F2588" s="1086"/>
      <c r="G2588" s="1086"/>
      <c r="H2588" s="1087"/>
      <c r="I2588" s="928" t="s">
        <v>4402</v>
      </c>
      <c r="J2588" s="929"/>
      <c r="U2588" s="1023"/>
    </row>
    <row r="2589" spans="2:21" ht="33.75">
      <c r="B2589" s="1037"/>
      <c r="C2589" s="1086"/>
      <c r="D2589" s="1086"/>
      <c r="E2589" s="1086"/>
      <c r="F2589" s="1086"/>
      <c r="G2589" s="1086"/>
      <c r="H2589" s="1087"/>
      <c r="I2589" s="928" t="s">
        <v>4347</v>
      </c>
      <c r="J2589" s="929"/>
      <c r="U2589" s="1023"/>
    </row>
    <row r="2590" spans="2:21" ht="33.75">
      <c r="B2590" s="1037"/>
      <c r="C2590" s="1086"/>
      <c r="D2590" s="1086"/>
      <c r="E2590" s="1086"/>
      <c r="F2590" s="1086"/>
      <c r="G2590" s="1086"/>
      <c r="H2590" s="1087"/>
      <c r="I2590" s="928" t="s">
        <v>4348</v>
      </c>
      <c r="J2590" s="929"/>
      <c r="U2590" s="1023"/>
    </row>
    <row r="2591" spans="2:21" ht="45">
      <c r="B2591" s="1037"/>
      <c r="C2591" s="1086"/>
      <c r="D2591" s="1086"/>
      <c r="E2591" s="1086"/>
      <c r="F2591" s="1086"/>
      <c r="G2591" s="1086"/>
      <c r="H2591" s="1087"/>
      <c r="I2591" s="928" t="s">
        <v>4349</v>
      </c>
      <c r="J2591" s="929"/>
      <c r="U2591" s="1023"/>
    </row>
    <row r="2592" spans="2:21" ht="67.5">
      <c r="B2592" s="1037"/>
      <c r="C2592" s="1086"/>
      <c r="D2592" s="1086"/>
      <c r="E2592" s="1086"/>
      <c r="F2592" s="1086"/>
      <c r="G2592" s="1086"/>
      <c r="H2592" s="1087"/>
      <c r="I2592" s="928" t="s">
        <v>4403</v>
      </c>
      <c r="J2592" s="929"/>
      <c r="U2592" s="1023"/>
    </row>
    <row r="2593" spans="2:21" ht="56.25">
      <c r="B2593" s="1037"/>
      <c r="C2593" s="1086"/>
      <c r="D2593" s="1086"/>
      <c r="E2593" s="1086"/>
      <c r="F2593" s="1086"/>
      <c r="G2593" s="1086"/>
      <c r="H2593" s="1087"/>
      <c r="I2593" s="928" t="s">
        <v>4351</v>
      </c>
      <c r="J2593" s="929"/>
      <c r="U2593" s="1023"/>
    </row>
    <row r="2594" spans="2:21" ht="33.75">
      <c r="B2594" s="1037"/>
      <c r="C2594" s="1086"/>
      <c r="D2594" s="1086"/>
      <c r="E2594" s="1086"/>
      <c r="F2594" s="1086"/>
      <c r="G2594" s="1086"/>
      <c r="H2594" s="1087"/>
      <c r="I2594" s="928" t="s">
        <v>4404</v>
      </c>
      <c r="J2594" s="929"/>
      <c r="U2594" s="1023"/>
    </row>
    <row r="2595" spans="2:21" ht="78.75">
      <c r="B2595" s="1037"/>
      <c r="C2595" s="1086"/>
      <c r="D2595" s="1086"/>
      <c r="E2595" s="1086"/>
      <c r="F2595" s="1086"/>
      <c r="G2595" s="1086"/>
      <c r="H2595" s="1087"/>
      <c r="I2595" s="928" t="s">
        <v>4405</v>
      </c>
      <c r="J2595" s="929"/>
      <c r="U2595" s="1023"/>
    </row>
    <row r="2596" spans="2:21" ht="45">
      <c r="B2596" s="1037"/>
      <c r="C2596" s="1086"/>
      <c r="D2596" s="1086"/>
      <c r="E2596" s="1086"/>
      <c r="F2596" s="1086"/>
      <c r="G2596" s="1086"/>
      <c r="H2596" s="1087"/>
      <c r="I2596" s="928" t="s">
        <v>4406</v>
      </c>
      <c r="J2596" s="929"/>
      <c r="U2596" s="1023"/>
    </row>
    <row r="2597" spans="2:21" ht="56.25">
      <c r="B2597" s="1037"/>
      <c r="C2597" s="1086"/>
      <c r="D2597" s="1086"/>
      <c r="E2597" s="1086"/>
      <c r="F2597" s="1086"/>
      <c r="G2597" s="1086"/>
      <c r="H2597" s="1087"/>
      <c r="I2597" s="928" t="s">
        <v>4407</v>
      </c>
      <c r="J2597" s="929"/>
      <c r="U2597" s="1023"/>
    </row>
    <row r="2598" spans="2:21" ht="56.25">
      <c r="B2598" s="1037"/>
      <c r="C2598" s="1086"/>
      <c r="D2598" s="1086"/>
      <c r="E2598" s="1086"/>
      <c r="F2598" s="1086"/>
      <c r="G2598" s="1086"/>
      <c r="H2598" s="1087"/>
      <c r="I2598" s="928" t="s">
        <v>4408</v>
      </c>
      <c r="J2598" s="929"/>
      <c r="U2598" s="1023"/>
    </row>
    <row r="2599" spans="2:21" ht="33.75">
      <c r="B2599" s="1037"/>
      <c r="C2599" s="1086"/>
      <c r="D2599" s="1086"/>
      <c r="E2599" s="1086"/>
      <c r="F2599" s="1086"/>
      <c r="G2599" s="1086"/>
      <c r="H2599" s="1087"/>
      <c r="I2599" s="928" t="s">
        <v>4409</v>
      </c>
      <c r="J2599" s="929"/>
      <c r="U2599" s="1023"/>
    </row>
    <row r="2600" spans="2:21" ht="45">
      <c r="B2600" s="1037"/>
      <c r="C2600" s="1086"/>
      <c r="D2600" s="1086"/>
      <c r="E2600" s="1086"/>
      <c r="F2600" s="1086"/>
      <c r="G2600" s="1086"/>
      <c r="H2600" s="1087"/>
      <c r="I2600" s="928" t="s">
        <v>4410</v>
      </c>
      <c r="J2600" s="929"/>
      <c r="U2600" s="1023"/>
    </row>
    <row r="2601" spans="2:21" ht="33.75">
      <c r="B2601" s="1037"/>
      <c r="C2601" s="1086"/>
      <c r="D2601" s="1086"/>
      <c r="E2601" s="1086"/>
      <c r="F2601" s="1086"/>
      <c r="G2601" s="1086"/>
      <c r="H2601" s="1087"/>
      <c r="I2601" s="928" t="s">
        <v>4411</v>
      </c>
      <c r="J2601" s="929"/>
      <c r="U2601" s="1023"/>
    </row>
    <row r="2602" spans="2:21">
      <c r="B2602" s="1054"/>
      <c r="C2602" s="1088"/>
      <c r="D2602" s="1088"/>
      <c r="E2602" s="1088"/>
      <c r="F2602" s="1088"/>
      <c r="G2602" s="1088"/>
      <c r="H2602" s="1089"/>
      <c r="I2602" s="930" t="s">
        <v>6801</v>
      </c>
      <c r="J2602" s="931"/>
      <c r="U2602" s="1023"/>
    </row>
    <row r="2603" spans="2:21">
      <c r="B2603" s="1042" t="s">
        <v>1613</v>
      </c>
      <c r="C2603" s="1090"/>
      <c r="D2603" s="1090"/>
      <c r="E2603" s="1090"/>
      <c r="F2603" s="1090"/>
      <c r="G2603" s="1090"/>
      <c r="H2603" s="1090"/>
      <c r="I2603" s="932" t="s">
        <v>6801</v>
      </c>
      <c r="J2603" s="933"/>
      <c r="U2603" s="1023"/>
    </row>
    <row r="2604" spans="2:21" ht="22.5">
      <c r="B2604" s="1045"/>
      <c r="C2604" s="1091"/>
      <c r="D2604" s="1091"/>
      <c r="E2604" s="1091"/>
      <c r="F2604" s="1091"/>
      <c r="G2604" s="1091"/>
      <c r="H2604" s="1092"/>
      <c r="I2604" s="934" t="s">
        <v>4412</v>
      </c>
      <c r="J2604" s="935"/>
      <c r="U2604" s="1023"/>
    </row>
    <row r="2605" spans="2:21">
      <c r="B2605" s="1054"/>
      <c r="C2605" s="1088"/>
      <c r="D2605" s="1088"/>
      <c r="E2605" s="1088"/>
      <c r="F2605" s="1088"/>
      <c r="G2605" s="1088"/>
      <c r="H2605" s="1089"/>
      <c r="I2605" s="930" t="s">
        <v>6801</v>
      </c>
      <c r="J2605" s="931"/>
      <c r="U2605" s="1023"/>
    </row>
    <row r="2606" spans="2:21">
      <c r="B2606" s="1042" t="s">
        <v>1614</v>
      </c>
      <c r="C2606" s="1090"/>
      <c r="D2606" s="1090"/>
      <c r="E2606" s="1090"/>
      <c r="F2606" s="1090"/>
      <c r="G2606" s="1090"/>
      <c r="H2606" s="1090"/>
      <c r="I2606" s="932" t="s">
        <v>6801</v>
      </c>
      <c r="J2606" s="933"/>
      <c r="U2606" s="1023"/>
    </row>
    <row r="2607" spans="2:21" ht="33.75">
      <c r="B2607" s="1045"/>
      <c r="C2607" s="1091"/>
      <c r="D2607" s="1091"/>
      <c r="E2607" s="1091"/>
      <c r="F2607" s="1091"/>
      <c r="G2607" s="1091"/>
      <c r="H2607" s="1092"/>
      <c r="I2607" s="934" t="s">
        <v>4413</v>
      </c>
      <c r="J2607" s="935"/>
      <c r="U2607" s="1023"/>
    </row>
    <row r="2608" spans="2:21">
      <c r="B2608" s="1054"/>
      <c r="C2608" s="1088"/>
      <c r="D2608" s="1088"/>
      <c r="E2608" s="1088"/>
      <c r="F2608" s="1088"/>
      <c r="G2608" s="1088"/>
      <c r="H2608" s="1089"/>
      <c r="I2608" s="930" t="s">
        <v>6801</v>
      </c>
      <c r="J2608" s="931"/>
      <c r="U2608" s="1023"/>
    </row>
    <row r="2609" spans="2:21">
      <c r="B2609" s="1042" t="s">
        <v>1615</v>
      </c>
      <c r="C2609" s="1090"/>
      <c r="D2609" s="1090"/>
      <c r="E2609" s="1090"/>
      <c r="F2609" s="1090"/>
      <c r="G2609" s="1090"/>
      <c r="H2609" s="1090"/>
      <c r="I2609" s="932" t="s">
        <v>6801</v>
      </c>
      <c r="J2609" s="933"/>
      <c r="U2609" s="1023"/>
    </row>
    <row r="2610" spans="2:21" ht="33.75">
      <c r="B2610" s="1045"/>
      <c r="C2610" s="1091"/>
      <c r="D2610" s="1091"/>
      <c r="E2610" s="1091"/>
      <c r="F2610" s="1091"/>
      <c r="G2610" s="1091"/>
      <c r="H2610" s="1092"/>
      <c r="I2610" s="934" t="s">
        <v>4414</v>
      </c>
      <c r="J2610" s="935"/>
      <c r="U2610" s="1023"/>
    </row>
    <row r="2611" spans="2:21">
      <c r="B2611" s="1054"/>
      <c r="C2611" s="1088"/>
      <c r="D2611" s="1088"/>
      <c r="E2611" s="1088"/>
      <c r="F2611" s="1088"/>
      <c r="G2611" s="1088"/>
      <c r="H2611" s="1089"/>
      <c r="I2611" s="930" t="s">
        <v>6801</v>
      </c>
      <c r="J2611" s="931"/>
      <c r="U2611" s="1023"/>
    </row>
    <row r="2612" spans="2:21">
      <c r="B2612" s="1042" t="s">
        <v>1616</v>
      </c>
      <c r="C2612" s="1090"/>
      <c r="D2612" s="1090"/>
      <c r="E2612" s="1090"/>
      <c r="F2612" s="1090"/>
      <c r="G2612" s="1090"/>
      <c r="H2612" s="1090"/>
      <c r="I2612" s="932" t="s">
        <v>6801</v>
      </c>
      <c r="J2612" s="933"/>
      <c r="U2612" s="1023"/>
    </row>
    <row r="2613" spans="2:21" ht="33.75">
      <c r="B2613" s="1045"/>
      <c r="C2613" s="1091"/>
      <c r="D2613" s="1091"/>
      <c r="E2613" s="1091"/>
      <c r="F2613" s="1091"/>
      <c r="G2613" s="1091"/>
      <c r="H2613" s="1092"/>
      <c r="I2613" s="934" t="s">
        <v>4415</v>
      </c>
      <c r="J2613" s="935"/>
      <c r="U2613" s="1023"/>
    </row>
    <row r="2614" spans="2:21">
      <c r="B2614" s="1054"/>
      <c r="C2614" s="1088"/>
      <c r="D2614" s="1088"/>
      <c r="E2614" s="1088"/>
      <c r="F2614" s="1088"/>
      <c r="G2614" s="1088"/>
      <c r="H2614" s="1089"/>
      <c r="I2614" s="930" t="s">
        <v>6801</v>
      </c>
      <c r="J2614" s="931"/>
      <c r="U2614" s="1023"/>
    </row>
    <row r="2615" spans="2:21">
      <c r="B2615" s="1042" t="s">
        <v>1617</v>
      </c>
      <c r="C2615" s="1090"/>
      <c r="D2615" s="1090"/>
      <c r="E2615" s="1090"/>
      <c r="F2615" s="1090"/>
      <c r="G2615" s="1090"/>
      <c r="H2615" s="1090"/>
      <c r="I2615" s="932" t="s">
        <v>6801</v>
      </c>
      <c r="J2615" s="933"/>
      <c r="U2615" s="1023"/>
    </row>
    <row r="2616" spans="2:21" ht="33.75">
      <c r="B2616" s="1045"/>
      <c r="C2616" s="1091"/>
      <c r="D2616" s="1091"/>
      <c r="E2616" s="1091"/>
      <c r="F2616" s="1091"/>
      <c r="G2616" s="1091"/>
      <c r="H2616" s="1092"/>
      <c r="I2616" s="934" t="s">
        <v>4416</v>
      </c>
      <c r="J2616" s="935"/>
      <c r="U2616" s="1023"/>
    </row>
    <row r="2617" spans="2:21">
      <c r="B2617" s="1054"/>
      <c r="C2617" s="1088"/>
      <c r="D2617" s="1088"/>
      <c r="E2617" s="1088"/>
      <c r="F2617" s="1088"/>
      <c r="G2617" s="1088"/>
      <c r="H2617" s="1089"/>
      <c r="I2617" s="930" t="s">
        <v>6801</v>
      </c>
      <c r="J2617" s="931"/>
      <c r="U2617" s="1023"/>
    </row>
    <row r="2618" spans="2:21">
      <c r="B2618" s="1042" t="s">
        <v>1618</v>
      </c>
      <c r="C2618" s="1090"/>
      <c r="D2618" s="1090"/>
      <c r="E2618" s="1090"/>
      <c r="F2618" s="1090"/>
      <c r="G2618" s="1090"/>
      <c r="H2618" s="1090"/>
      <c r="I2618" s="932" t="s">
        <v>6801</v>
      </c>
      <c r="J2618" s="933"/>
      <c r="U2618" s="1023"/>
    </row>
    <row r="2619" spans="2:21" ht="22.5">
      <c r="B2619" s="1045"/>
      <c r="C2619" s="1091" t="s">
        <v>1421</v>
      </c>
      <c r="D2619" s="1091"/>
      <c r="E2619" s="1091"/>
      <c r="F2619" s="1091"/>
      <c r="G2619" s="1091"/>
      <c r="H2619" s="1092"/>
      <c r="I2619" s="977" t="s">
        <v>4132</v>
      </c>
      <c r="J2619" s="935"/>
      <c r="U2619" s="1023"/>
    </row>
    <row r="2620" spans="2:21" ht="33.75">
      <c r="B2620" s="1037"/>
      <c r="C2620" s="1086" t="s">
        <v>1422</v>
      </c>
      <c r="D2620" s="1086"/>
      <c r="E2620" s="1086"/>
      <c r="F2620" s="1086"/>
      <c r="G2620" s="1086"/>
      <c r="H2620" s="1087"/>
      <c r="I2620" s="976" t="s">
        <v>4417</v>
      </c>
      <c r="J2620" s="929"/>
      <c r="U2620" s="1023"/>
    </row>
    <row r="2621" spans="2:21">
      <c r="B2621" s="1037"/>
      <c r="C2621" s="1086" t="s">
        <v>1442</v>
      </c>
      <c r="D2621" s="1086"/>
      <c r="E2621" s="1086"/>
      <c r="F2621" s="1086"/>
      <c r="G2621" s="1086"/>
      <c r="H2621" s="1087"/>
      <c r="I2621" s="976" t="s">
        <v>6801</v>
      </c>
      <c r="J2621" s="929"/>
      <c r="U2621" s="1023"/>
    </row>
    <row r="2622" spans="2:21">
      <c r="B2622" s="1037"/>
      <c r="C2622" s="1086" t="s">
        <v>1519</v>
      </c>
      <c r="D2622" s="1086"/>
      <c r="E2622" s="1086"/>
      <c r="F2622" s="1086"/>
      <c r="G2622" s="1086"/>
      <c r="H2622" s="1087"/>
      <c r="I2622" s="976" t="s">
        <v>6801</v>
      </c>
      <c r="J2622" s="929"/>
      <c r="U2622" s="1023"/>
    </row>
    <row r="2623" spans="2:21" ht="33.75">
      <c r="B2623" s="1037"/>
      <c r="C2623" s="1086" t="s">
        <v>1619</v>
      </c>
      <c r="D2623" s="1086"/>
      <c r="E2623" s="1086"/>
      <c r="F2623" s="1086"/>
      <c r="G2623" s="1086"/>
      <c r="H2623" s="1087"/>
      <c r="I2623" s="976" t="s">
        <v>4418</v>
      </c>
      <c r="J2623" s="929"/>
      <c r="U2623" s="1023"/>
    </row>
    <row r="2624" spans="2:21" ht="33.75">
      <c r="B2624" s="1037"/>
      <c r="C2624" s="1086" t="s">
        <v>1620</v>
      </c>
      <c r="D2624" s="1086"/>
      <c r="E2624" s="1086"/>
      <c r="F2624" s="1086"/>
      <c r="G2624" s="1086"/>
      <c r="H2624" s="1087"/>
      <c r="I2624" s="976" t="s">
        <v>4418</v>
      </c>
      <c r="J2624" s="929"/>
      <c r="U2624" s="1023"/>
    </row>
    <row r="2625" spans="2:21" ht="22.5">
      <c r="B2625" s="1037"/>
      <c r="C2625" s="1086" t="s">
        <v>1444</v>
      </c>
      <c r="D2625" s="1086"/>
      <c r="E2625" s="1086"/>
      <c r="F2625" s="1086"/>
      <c r="G2625" s="1086"/>
      <c r="H2625" s="1087"/>
      <c r="I2625" s="976" t="s">
        <v>4132</v>
      </c>
      <c r="J2625" s="929"/>
      <c r="U2625" s="1023"/>
    </row>
    <row r="2626" spans="2:21" ht="22.5">
      <c r="B2626" s="1037"/>
      <c r="C2626" s="1086" t="s">
        <v>1517</v>
      </c>
      <c r="D2626" s="1086"/>
      <c r="E2626" s="1086"/>
      <c r="F2626" s="1086"/>
      <c r="G2626" s="1086"/>
      <c r="H2626" s="1087"/>
      <c r="I2626" s="976" t="s">
        <v>4419</v>
      </c>
      <c r="J2626" s="929"/>
      <c r="U2626" s="1023"/>
    </row>
    <row r="2627" spans="2:21" ht="22.5">
      <c r="B2627" s="1037"/>
      <c r="C2627" s="1086" t="s">
        <v>1431</v>
      </c>
      <c r="D2627" s="1086"/>
      <c r="E2627" s="1086"/>
      <c r="F2627" s="1086"/>
      <c r="G2627" s="1086"/>
      <c r="H2627" s="1087"/>
      <c r="I2627" s="976" t="s">
        <v>4132</v>
      </c>
      <c r="J2627" s="929"/>
      <c r="U2627" s="1023"/>
    </row>
    <row r="2628" spans="2:21" ht="45">
      <c r="B2628" s="1037"/>
      <c r="C2628" s="1086" t="s">
        <v>1432</v>
      </c>
      <c r="D2628" s="1086"/>
      <c r="E2628" s="1086"/>
      <c r="F2628" s="1086"/>
      <c r="G2628" s="1086"/>
      <c r="H2628" s="1087"/>
      <c r="I2628" s="928" t="s">
        <v>4420</v>
      </c>
      <c r="J2628" s="929"/>
      <c r="U2628" s="1023"/>
    </row>
    <row r="2629" spans="2:21" ht="56.25">
      <c r="B2629" s="1037"/>
      <c r="C2629" s="1086"/>
      <c r="D2629" s="1086"/>
      <c r="E2629" s="1086"/>
      <c r="F2629" s="1086"/>
      <c r="G2629" s="1086"/>
      <c r="H2629" s="1087"/>
      <c r="I2629" s="928" t="s">
        <v>4421</v>
      </c>
      <c r="J2629" s="929"/>
      <c r="U2629" s="1023"/>
    </row>
    <row r="2630" spans="2:21" ht="33.75">
      <c r="B2630" s="1037"/>
      <c r="C2630" s="1086"/>
      <c r="D2630" s="1086"/>
      <c r="E2630" s="1086"/>
      <c r="F2630" s="1086"/>
      <c r="G2630" s="1086"/>
      <c r="H2630" s="1087"/>
      <c r="I2630" s="928" t="s">
        <v>4422</v>
      </c>
      <c r="J2630" s="929"/>
      <c r="U2630" s="1023"/>
    </row>
    <row r="2631" spans="2:21" ht="33.75">
      <c r="B2631" s="1037"/>
      <c r="C2631" s="1086"/>
      <c r="D2631" s="1086"/>
      <c r="E2631" s="1086"/>
      <c r="F2631" s="1086"/>
      <c r="G2631" s="1086"/>
      <c r="H2631" s="1087"/>
      <c r="I2631" s="928" t="s">
        <v>4423</v>
      </c>
      <c r="J2631" s="929"/>
      <c r="U2631" s="1023"/>
    </row>
    <row r="2632" spans="2:21">
      <c r="B2632" s="1054"/>
      <c r="C2632" s="1088"/>
      <c r="D2632" s="1088"/>
      <c r="E2632" s="1088"/>
      <c r="F2632" s="1088"/>
      <c r="G2632" s="1088"/>
      <c r="H2632" s="1089"/>
      <c r="I2632" s="930" t="s">
        <v>6801</v>
      </c>
      <c r="J2632" s="931"/>
      <c r="U2632" s="1023"/>
    </row>
    <row r="2633" spans="2:21">
      <c r="B2633" s="1042" t="s">
        <v>1621</v>
      </c>
      <c r="C2633" s="1090"/>
      <c r="D2633" s="1090"/>
      <c r="E2633" s="1090"/>
      <c r="F2633" s="1090"/>
      <c r="G2633" s="1090"/>
      <c r="H2633" s="1090"/>
      <c r="I2633" s="932"/>
      <c r="J2633" s="933"/>
      <c r="U2633" s="1023"/>
    </row>
    <row r="2634" spans="2:21" ht="22.5">
      <c r="B2634" s="1045"/>
      <c r="C2634" s="1091" t="s">
        <v>1421</v>
      </c>
      <c r="D2634" s="1091"/>
      <c r="E2634" s="1091"/>
      <c r="F2634" s="1091"/>
      <c r="G2634" s="1091"/>
      <c r="H2634" s="1092"/>
      <c r="I2634" s="977" t="s">
        <v>4132</v>
      </c>
      <c r="J2634" s="935"/>
      <c r="U2634" s="1023"/>
    </row>
    <row r="2635" spans="2:21" ht="22.5">
      <c r="B2635" s="1037"/>
      <c r="C2635" s="1086" t="s">
        <v>1422</v>
      </c>
      <c r="D2635" s="1086"/>
      <c r="E2635" s="1086"/>
      <c r="F2635" s="1086"/>
      <c r="G2635" s="1086"/>
      <c r="H2635" s="1087"/>
      <c r="I2635" s="976" t="s">
        <v>4130</v>
      </c>
      <c r="J2635" s="929"/>
      <c r="U2635" s="1023"/>
    </row>
    <row r="2636" spans="2:21">
      <c r="B2636" s="1037"/>
      <c r="C2636" s="1086" t="s">
        <v>1442</v>
      </c>
      <c r="D2636" s="1086"/>
      <c r="E2636" s="1086"/>
      <c r="F2636" s="1086"/>
      <c r="G2636" s="1086"/>
      <c r="H2636" s="1087"/>
      <c r="I2636" s="976" t="s">
        <v>6801</v>
      </c>
      <c r="J2636" s="929"/>
      <c r="U2636" s="1023"/>
    </row>
    <row r="2637" spans="2:21" ht="22.5">
      <c r="B2637" s="1037"/>
      <c r="C2637" s="1086" t="s">
        <v>1555</v>
      </c>
      <c r="D2637" s="1086"/>
      <c r="E2637" s="1086"/>
      <c r="F2637" s="1086"/>
      <c r="G2637" s="1086"/>
      <c r="H2637" s="1087"/>
      <c r="I2637" s="976" t="s">
        <v>4424</v>
      </c>
      <c r="J2637" s="929"/>
      <c r="U2637" s="1023"/>
    </row>
    <row r="2638" spans="2:21" ht="22.5">
      <c r="B2638" s="1037"/>
      <c r="C2638" s="1086" t="s">
        <v>1622</v>
      </c>
      <c r="D2638" s="1086"/>
      <c r="E2638" s="1086"/>
      <c r="F2638" s="1086"/>
      <c r="G2638" s="1086"/>
      <c r="H2638" s="1087"/>
      <c r="I2638" s="976" t="s">
        <v>4425</v>
      </c>
      <c r="J2638" s="929"/>
      <c r="U2638" s="1023"/>
    </row>
    <row r="2639" spans="2:21" ht="22.5">
      <c r="B2639" s="1037"/>
      <c r="C2639" s="1086" t="s">
        <v>1517</v>
      </c>
      <c r="D2639" s="1086"/>
      <c r="E2639" s="1086"/>
      <c r="F2639" s="1086"/>
      <c r="G2639" s="1086"/>
      <c r="H2639" s="1087"/>
      <c r="I2639" s="976" t="s">
        <v>4419</v>
      </c>
      <c r="J2639" s="929"/>
      <c r="U2639" s="1023"/>
    </row>
    <row r="2640" spans="2:21" ht="22.5">
      <c r="B2640" s="1037"/>
      <c r="C2640" s="1086" t="s">
        <v>1623</v>
      </c>
      <c r="D2640" s="1086"/>
      <c r="E2640" s="1086"/>
      <c r="F2640" s="1086"/>
      <c r="G2640" s="1086"/>
      <c r="H2640" s="1087"/>
      <c r="I2640" s="976" t="s">
        <v>4132</v>
      </c>
      <c r="J2640" s="929"/>
      <c r="U2640" s="1023"/>
    </row>
    <row r="2641" spans="2:21" ht="22.5">
      <c r="B2641" s="1037"/>
      <c r="C2641" s="1086" t="s">
        <v>1431</v>
      </c>
      <c r="D2641" s="1086"/>
      <c r="E2641" s="1086"/>
      <c r="F2641" s="1086"/>
      <c r="G2641" s="1086"/>
      <c r="H2641" s="1087"/>
      <c r="I2641" s="976" t="s">
        <v>4132</v>
      </c>
      <c r="J2641" s="929"/>
      <c r="U2641" s="1023"/>
    </row>
    <row r="2642" spans="2:21" ht="33.75">
      <c r="B2642" s="1037"/>
      <c r="C2642" s="1086" t="s">
        <v>1432</v>
      </c>
      <c r="D2642" s="1086"/>
      <c r="E2642" s="1086"/>
      <c r="F2642" s="1086"/>
      <c r="G2642" s="1086"/>
      <c r="H2642" s="1087"/>
      <c r="I2642" s="928" t="s">
        <v>4426</v>
      </c>
      <c r="J2642" s="929"/>
      <c r="U2642" s="1023"/>
    </row>
    <row r="2643" spans="2:21" ht="22.5">
      <c r="B2643" s="1037"/>
      <c r="C2643" s="1086"/>
      <c r="D2643" s="1086"/>
      <c r="E2643" s="1086"/>
      <c r="F2643" s="1086"/>
      <c r="G2643" s="1086"/>
      <c r="H2643" s="1087"/>
      <c r="I2643" s="928" t="s">
        <v>4427</v>
      </c>
      <c r="J2643" s="929"/>
      <c r="U2643" s="1023"/>
    </row>
    <row r="2644" spans="2:21" ht="33.75">
      <c r="B2644" s="1037"/>
      <c r="C2644" s="1086"/>
      <c r="D2644" s="1086"/>
      <c r="E2644" s="1086"/>
      <c r="F2644" s="1086"/>
      <c r="G2644" s="1086"/>
      <c r="H2644" s="1087"/>
      <c r="I2644" s="928" t="s">
        <v>4428</v>
      </c>
      <c r="J2644" s="929"/>
      <c r="U2644" s="1023"/>
    </row>
    <row r="2645" spans="2:21">
      <c r="B2645" s="1054"/>
      <c r="C2645" s="1088"/>
      <c r="D2645" s="1088"/>
      <c r="E2645" s="1088"/>
      <c r="F2645" s="1088"/>
      <c r="G2645" s="1088"/>
      <c r="H2645" s="1089"/>
      <c r="I2645" s="930" t="s">
        <v>6801</v>
      </c>
      <c r="J2645" s="931"/>
      <c r="U2645" s="1023"/>
    </row>
    <row r="2646" spans="2:21">
      <c r="B2646" s="1042" t="s">
        <v>1624</v>
      </c>
      <c r="C2646" s="1090"/>
      <c r="D2646" s="1090"/>
      <c r="E2646" s="1090"/>
      <c r="F2646" s="1090"/>
      <c r="G2646" s="1090"/>
      <c r="H2646" s="1090"/>
      <c r="I2646" s="932" t="s">
        <v>6801</v>
      </c>
      <c r="J2646" s="933"/>
      <c r="U2646" s="1023"/>
    </row>
    <row r="2647" spans="2:21" ht="22.5">
      <c r="B2647" s="1045"/>
      <c r="C2647" s="1091" t="s">
        <v>1421</v>
      </c>
      <c r="D2647" s="1091"/>
      <c r="E2647" s="1091"/>
      <c r="F2647" s="1091"/>
      <c r="G2647" s="1091"/>
      <c r="H2647" s="1092"/>
      <c r="I2647" s="977" t="s">
        <v>4132</v>
      </c>
      <c r="J2647" s="935"/>
      <c r="U2647" s="1023"/>
    </row>
    <row r="2648" spans="2:21" ht="22.5">
      <c r="B2648" s="1037"/>
      <c r="C2648" s="1086" t="s">
        <v>1422</v>
      </c>
      <c r="D2648" s="1086"/>
      <c r="E2648" s="1086"/>
      <c r="F2648" s="1086"/>
      <c r="G2648" s="1086"/>
      <c r="H2648" s="1087"/>
      <c r="I2648" s="976" t="s">
        <v>4130</v>
      </c>
      <c r="J2648" s="929"/>
      <c r="U2648" s="1023"/>
    </row>
    <row r="2649" spans="2:21">
      <c r="B2649" s="1037"/>
      <c r="C2649" s="1086" t="s">
        <v>1442</v>
      </c>
      <c r="D2649" s="1086"/>
      <c r="E2649" s="1086"/>
      <c r="F2649" s="1086"/>
      <c r="G2649" s="1086"/>
      <c r="H2649" s="1087"/>
      <c r="I2649" s="976" t="s">
        <v>6801</v>
      </c>
      <c r="J2649" s="929"/>
      <c r="U2649" s="1023"/>
    </row>
    <row r="2650" spans="2:21" ht="22.5">
      <c r="B2650" s="1037"/>
      <c r="C2650" s="1140"/>
      <c r="D2650" s="1086" t="s">
        <v>1555</v>
      </c>
      <c r="E2650" s="1086"/>
      <c r="F2650" s="1086"/>
      <c r="G2650" s="1086"/>
      <c r="H2650" s="1087"/>
      <c r="I2650" s="976" t="s">
        <v>4424</v>
      </c>
      <c r="J2650" s="929"/>
      <c r="U2650" s="1023"/>
    </row>
    <row r="2651" spans="2:21" ht="22.5">
      <c r="B2651" s="1037"/>
      <c r="C2651" s="1140"/>
      <c r="D2651" s="1086" t="s">
        <v>1622</v>
      </c>
      <c r="E2651" s="1086"/>
      <c r="F2651" s="1086"/>
      <c r="G2651" s="1086"/>
      <c r="H2651" s="1087"/>
      <c r="I2651" s="976" t="s">
        <v>4425</v>
      </c>
      <c r="J2651" s="929"/>
      <c r="U2651" s="1023"/>
    </row>
    <row r="2652" spans="2:21" ht="22.5">
      <c r="B2652" s="1037"/>
      <c r="C2652" s="1140"/>
      <c r="D2652" s="1086" t="s">
        <v>1517</v>
      </c>
      <c r="E2652" s="1086"/>
      <c r="F2652" s="1086"/>
      <c r="G2652" s="1086"/>
      <c r="H2652" s="1087"/>
      <c r="I2652" s="976" t="s">
        <v>4419</v>
      </c>
      <c r="J2652" s="929"/>
      <c r="U2652" s="1023"/>
    </row>
    <row r="2653" spans="2:21" ht="22.5">
      <c r="B2653" s="1037"/>
      <c r="C2653" s="1140"/>
      <c r="D2653" s="1086" t="s">
        <v>1623</v>
      </c>
      <c r="E2653" s="1086"/>
      <c r="F2653" s="1086"/>
      <c r="G2653" s="1086"/>
      <c r="H2653" s="1087"/>
      <c r="I2653" s="976" t="s">
        <v>4132</v>
      </c>
      <c r="J2653" s="929"/>
      <c r="U2653" s="1023"/>
    </row>
    <row r="2654" spans="2:21" ht="22.5">
      <c r="B2654" s="1037"/>
      <c r="C2654" s="1086" t="s">
        <v>1431</v>
      </c>
      <c r="D2654" s="1086"/>
      <c r="E2654" s="1086"/>
      <c r="F2654" s="1086"/>
      <c r="G2654" s="1086"/>
      <c r="H2654" s="1087"/>
      <c r="I2654" s="976" t="s">
        <v>4132</v>
      </c>
      <c r="J2654" s="929"/>
      <c r="U2654" s="1023"/>
    </row>
    <row r="2655" spans="2:21" ht="33.75">
      <c r="B2655" s="1037"/>
      <c r="C2655" s="1086" t="s">
        <v>1432</v>
      </c>
      <c r="D2655" s="1086"/>
      <c r="E2655" s="1086"/>
      <c r="F2655" s="1086"/>
      <c r="G2655" s="1086"/>
      <c r="H2655" s="1087"/>
      <c r="I2655" s="928" t="s">
        <v>4429</v>
      </c>
      <c r="J2655" s="929"/>
      <c r="U2655" s="1023"/>
    </row>
    <row r="2656" spans="2:21" ht="22.5">
      <c r="B2656" s="1037"/>
      <c r="C2656" s="1086"/>
      <c r="D2656" s="1086"/>
      <c r="E2656" s="1086"/>
      <c r="F2656" s="1086"/>
      <c r="G2656" s="1086"/>
      <c r="H2656" s="1087"/>
      <c r="I2656" s="928" t="s">
        <v>4427</v>
      </c>
      <c r="J2656" s="929"/>
      <c r="U2656" s="1023"/>
    </row>
    <row r="2657" spans="2:21" ht="33.75">
      <c r="B2657" s="1037"/>
      <c r="C2657" s="1086"/>
      <c r="D2657" s="1086"/>
      <c r="E2657" s="1086"/>
      <c r="F2657" s="1086"/>
      <c r="G2657" s="1086"/>
      <c r="H2657" s="1087"/>
      <c r="I2657" s="928" t="s">
        <v>4428</v>
      </c>
      <c r="J2657" s="929"/>
      <c r="U2657" s="1023"/>
    </row>
    <row r="2658" spans="2:21">
      <c r="B2658" s="1054"/>
      <c r="C2658" s="1088"/>
      <c r="D2658" s="1088"/>
      <c r="E2658" s="1088"/>
      <c r="F2658" s="1088"/>
      <c r="G2658" s="1088"/>
      <c r="H2658" s="1089"/>
      <c r="I2658" s="930" t="s">
        <v>6801</v>
      </c>
      <c r="J2658" s="931"/>
      <c r="U2658" s="1023"/>
    </row>
    <row r="2659" spans="2:21">
      <c r="B2659" s="1042" t="s">
        <v>1625</v>
      </c>
      <c r="C2659" s="1090"/>
      <c r="D2659" s="1090"/>
      <c r="E2659" s="1090"/>
      <c r="F2659" s="1090"/>
      <c r="G2659" s="1090"/>
      <c r="H2659" s="1090"/>
      <c r="I2659" s="932" t="s">
        <v>6801</v>
      </c>
      <c r="J2659" s="933"/>
      <c r="U2659" s="1023"/>
    </row>
    <row r="2660" spans="2:21" ht="22.5">
      <c r="B2660" s="1045"/>
      <c r="C2660" s="1091" t="s">
        <v>1421</v>
      </c>
      <c r="D2660" s="1091"/>
      <c r="E2660" s="1091"/>
      <c r="F2660" s="1091"/>
      <c r="G2660" s="1091"/>
      <c r="H2660" s="1092"/>
      <c r="I2660" s="977" t="s">
        <v>4430</v>
      </c>
      <c r="J2660" s="935"/>
      <c r="U2660" s="1023"/>
    </row>
    <row r="2661" spans="2:21" ht="22.5">
      <c r="B2661" s="1037"/>
      <c r="C2661" s="1086" t="s">
        <v>1422</v>
      </c>
      <c r="D2661" s="1086"/>
      <c r="E2661" s="1086"/>
      <c r="F2661" s="1086"/>
      <c r="G2661" s="1086"/>
      <c r="H2661" s="1087"/>
      <c r="I2661" s="976" t="s">
        <v>4431</v>
      </c>
      <c r="J2661" s="929"/>
      <c r="U2661" s="1023"/>
    </row>
    <row r="2662" spans="2:21">
      <c r="B2662" s="1037"/>
      <c r="C2662" s="1086" t="s">
        <v>1442</v>
      </c>
      <c r="D2662" s="1086"/>
      <c r="E2662" s="1086"/>
      <c r="F2662" s="1086"/>
      <c r="G2662" s="1086"/>
      <c r="H2662" s="1087"/>
      <c r="I2662" s="976" t="s">
        <v>6801</v>
      </c>
      <c r="J2662" s="929"/>
      <c r="U2662" s="1023"/>
    </row>
    <row r="2663" spans="2:21" ht="22.5">
      <c r="B2663" s="1037"/>
      <c r="C2663" s="1140"/>
      <c r="D2663" s="1086" t="s">
        <v>1626</v>
      </c>
      <c r="E2663" s="1086"/>
      <c r="F2663" s="1086"/>
      <c r="G2663" s="1086"/>
      <c r="H2663" s="1087"/>
      <c r="I2663" s="976" t="s">
        <v>4424</v>
      </c>
      <c r="J2663" s="929"/>
      <c r="U2663" s="1023"/>
    </row>
    <row r="2664" spans="2:21" ht="22.5">
      <c r="B2664" s="1037"/>
      <c r="C2664" s="1140"/>
      <c r="D2664" s="1086" t="s">
        <v>1627</v>
      </c>
      <c r="E2664" s="1086"/>
      <c r="F2664" s="1086"/>
      <c r="G2664" s="1086"/>
      <c r="H2664" s="1087"/>
      <c r="I2664" s="976" t="s">
        <v>4432</v>
      </c>
      <c r="J2664" s="929"/>
      <c r="U2664" s="1023"/>
    </row>
    <row r="2665" spans="2:21" ht="33.75">
      <c r="B2665" s="1037"/>
      <c r="C2665" s="1140"/>
      <c r="D2665" s="1086" t="s">
        <v>1628</v>
      </c>
      <c r="E2665" s="1086"/>
      <c r="F2665" s="1086"/>
      <c r="G2665" s="1086"/>
      <c r="H2665" s="1087"/>
      <c r="I2665" s="976" t="s">
        <v>4433</v>
      </c>
      <c r="J2665" s="929"/>
      <c r="U2665" s="1023"/>
    </row>
    <row r="2666" spans="2:21" ht="33.75">
      <c r="B2666" s="1037"/>
      <c r="C2666" s="1140"/>
      <c r="D2666" s="1086" t="s">
        <v>1629</v>
      </c>
      <c r="E2666" s="1086"/>
      <c r="F2666" s="1086"/>
      <c r="G2666" s="1086"/>
      <c r="H2666" s="1087"/>
      <c r="I2666" s="976" t="s">
        <v>4434</v>
      </c>
      <c r="J2666" s="929"/>
      <c r="U2666" s="1023"/>
    </row>
    <row r="2667" spans="2:21" ht="22.5">
      <c r="B2667" s="1037"/>
      <c r="C2667" s="1140"/>
      <c r="D2667" s="1086" t="s">
        <v>1462</v>
      </c>
      <c r="E2667" s="1086"/>
      <c r="F2667" s="1086"/>
      <c r="G2667" s="1086"/>
      <c r="H2667" s="1087"/>
      <c r="I2667" s="976" t="s">
        <v>4336</v>
      </c>
      <c r="J2667" s="929"/>
      <c r="U2667" s="1023"/>
    </row>
    <row r="2668" spans="2:21" ht="22.5">
      <c r="B2668" s="1037"/>
      <c r="C2668" s="1086" t="s">
        <v>1431</v>
      </c>
      <c r="D2668" s="1086"/>
      <c r="E2668" s="1086"/>
      <c r="F2668" s="1086"/>
      <c r="G2668" s="1086"/>
      <c r="H2668" s="1087"/>
      <c r="I2668" s="976" t="s">
        <v>4132</v>
      </c>
      <c r="J2668" s="929"/>
      <c r="U2668" s="1023"/>
    </row>
    <row r="2669" spans="2:21" ht="33.75">
      <c r="B2669" s="1037"/>
      <c r="C2669" s="1086" t="s">
        <v>1432</v>
      </c>
      <c r="D2669" s="1086"/>
      <c r="E2669" s="1086"/>
      <c r="F2669" s="1086"/>
      <c r="G2669" s="1086"/>
      <c r="H2669" s="1087"/>
      <c r="I2669" s="928" t="s">
        <v>4435</v>
      </c>
      <c r="J2669" s="929"/>
      <c r="U2669" s="1023"/>
    </row>
    <row r="2670" spans="2:21" ht="33.75">
      <c r="B2670" s="1037"/>
      <c r="C2670" s="1086"/>
      <c r="D2670" s="1086"/>
      <c r="E2670" s="1086"/>
      <c r="F2670" s="1086"/>
      <c r="G2670" s="1086"/>
      <c r="H2670" s="1087"/>
      <c r="I2670" s="928" t="s">
        <v>4436</v>
      </c>
      <c r="J2670" s="929"/>
      <c r="U2670" s="1023"/>
    </row>
    <row r="2671" spans="2:21" ht="45">
      <c r="B2671" s="1037"/>
      <c r="C2671" s="1086"/>
      <c r="D2671" s="1086"/>
      <c r="E2671" s="1086"/>
      <c r="F2671" s="1086"/>
      <c r="G2671" s="1086"/>
      <c r="H2671" s="1087"/>
      <c r="I2671" s="928" t="s">
        <v>4437</v>
      </c>
      <c r="J2671" s="929"/>
      <c r="U2671" s="1023"/>
    </row>
    <row r="2672" spans="2:21" ht="33.75">
      <c r="B2672" s="1037"/>
      <c r="C2672" s="1086"/>
      <c r="D2672" s="1086"/>
      <c r="E2672" s="1086"/>
      <c r="F2672" s="1086"/>
      <c r="G2672" s="1086"/>
      <c r="H2672" s="1087"/>
      <c r="I2672" s="928" t="s">
        <v>4438</v>
      </c>
      <c r="J2672" s="929"/>
      <c r="U2672" s="1023"/>
    </row>
    <row r="2673" spans="2:21">
      <c r="B2673" s="1054"/>
      <c r="C2673" s="1088"/>
      <c r="D2673" s="1088"/>
      <c r="E2673" s="1088"/>
      <c r="F2673" s="1088"/>
      <c r="G2673" s="1088"/>
      <c r="H2673" s="1089"/>
      <c r="I2673" s="930" t="s">
        <v>6801</v>
      </c>
      <c r="J2673" s="931"/>
      <c r="U2673" s="1023"/>
    </row>
    <row r="2674" spans="2:21">
      <c r="B2674" s="1040" t="s">
        <v>1630</v>
      </c>
      <c r="C2674" s="1093"/>
      <c r="D2674" s="1093"/>
      <c r="E2674" s="1093"/>
      <c r="F2674" s="1093"/>
      <c r="G2674" s="1093"/>
      <c r="H2674" s="1093"/>
      <c r="I2674" s="936" t="s">
        <v>6801</v>
      </c>
      <c r="J2674" s="937"/>
      <c r="U2674" s="1023"/>
    </row>
    <row r="2675" spans="2:21">
      <c r="B2675" s="1042" t="s">
        <v>1631</v>
      </c>
      <c r="C2675" s="1090"/>
      <c r="D2675" s="1090"/>
      <c r="E2675" s="1090"/>
      <c r="F2675" s="1090"/>
      <c r="G2675" s="1090"/>
      <c r="H2675" s="1090"/>
      <c r="I2675" s="932" t="s">
        <v>6801</v>
      </c>
      <c r="J2675" s="933"/>
      <c r="U2675" s="1023"/>
    </row>
    <row r="2676" spans="2:21" ht="33.75">
      <c r="B2676" s="1045"/>
      <c r="C2676" s="1091"/>
      <c r="D2676" s="1091"/>
      <c r="E2676" s="1091"/>
      <c r="F2676" s="1091"/>
      <c r="G2676" s="1091"/>
      <c r="H2676" s="1092"/>
      <c r="I2676" s="934" t="s">
        <v>4400</v>
      </c>
      <c r="J2676" s="935"/>
      <c r="U2676" s="1023"/>
    </row>
    <row r="2677" spans="2:21">
      <c r="B2677" s="1054"/>
      <c r="C2677" s="1088"/>
      <c r="D2677" s="1088"/>
      <c r="E2677" s="1088"/>
      <c r="F2677" s="1088"/>
      <c r="G2677" s="1088"/>
      <c r="H2677" s="1089"/>
      <c r="I2677" s="930" t="s">
        <v>6801</v>
      </c>
      <c r="J2677" s="931"/>
      <c r="U2677" s="1023"/>
    </row>
    <row r="2678" spans="2:21">
      <c r="B2678" s="1042" t="s">
        <v>1632</v>
      </c>
      <c r="C2678" s="1090"/>
      <c r="D2678" s="1090"/>
      <c r="E2678" s="1090"/>
      <c r="F2678" s="1090"/>
      <c r="G2678" s="1090"/>
      <c r="H2678" s="1090"/>
      <c r="I2678" s="932" t="s">
        <v>6801</v>
      </c>
      <c r="J2678" s="933"/>
      <c r="U2678" s="1023"/>
    </row>
    <row r="2679" spans="2:21" ht="33.75">
      <c r="B2679" s="1045"/>
      <c r="C2679" s="1091"/>
      <c r="D2679" s="1091"/>
      <c r="E2679" s="1091"/>
      <c r="F2679" s="1091"/>
      <c r="G2679" s="1091"/>
      <c r="H2679" s="1092"/>
      <c r="I2679" s="934" t="s">
        <v>4401</v>
      </c>
      <c r="J2679" s="935"/>
      <c r="U2679" s="1023"/>
    </row>
    <row r="2680" spans="2:21">
      <c r="B2680" s="1054"/>
      <c r="C2680" s="1088"/>
      <c r="D2680" s="1088"/>
      <c r="E2680" s="1088"/>
      <c r="F2680" s="1088"/>
      <c r="G2680" s="1088"/>
      <c r="H2680" s="1089"/>
      <c r="I2680" s="930" t="s">
        <v>6801</v>
      </c>
      <c r="J2680" s="931"/>
      <c r="U2680" s="1023"/>
    </row>
    <row r="2681" spans="2:21">
      <c r="B2681" s="1042" t="s">
        <v>1633</v>
      </c>
      <c r="C2681" s="1090"/>
      <c r="D2681" s="1090"/>
      <c r="E2681" s="1090"/>
      <c r="F2681" s="1090"/>
      <c r="G2681" s="1090"/>
      <c r="H2681" s="1090"/>
      <c r="I2681" s="932" t="s">
        <v>6801</v>
      </c>
      <c r="J2681" s="933"/>
      <c r="U2681" s="1023"/>
    </row>
    <row r="2682" spans="2:21" ht="22.5">
      <c r="B2682" s="1045"/>
      <c r="C2682" s="1091" t="s">
        <v>1421</v>
      </c>
      <c r="D2682" s="1091"/>
      <c r="E2682" s="1091"/>
      <c r="F2682" s="1091"/>
      <c r="G2682" s="1091"/>
      <c r="H2682" s="1092"/>
      <c r="I2682" s="934" t="s">
        <v>4439</v>
      </c>
      <c r="J2682" s="935"/>
      <c r="U2682" s="1023"/>
    </row>
    <row r="2683" spans="2:21" ht="22.5">
      <c r="B2683" s="1037"/>
      <c r="C2683" s="1086" t="s">
        <v>1422</v>
      </c>
      <c r="D2683" s="1086"/>
      <c r="E2683" s="1086"/>
      <c r="F2683" s="1086"/>
      <c r="G2683" s="1086"/>
      <c r="H2683" s="1087"/>
      <c r="I2683" s="928" t="s">
        <v>4130</v>
      </c>
      <c r="J2683" s="929"/>
      <c r="U2683" s="1023"/>
    </row>
    <row r="2684" spans="2:21">
      <c r="B2684" s="1037"/>
      <c r="C2684" s="1086" t="s">
        <v>1442</v>
      </c>
      <c r="D2684" s="1086"/>
      <c r="E2684" s="1086"/>
      <c r="F2684" s="1086"/>
      <c r="G2684" s="1086"/>
      <c r="H2684" s="1087"/>
      <c r="I2684" s="928" t="s">
        <v>6801</v>
      </c>
      <c r="J2684" s="929"/>
      <c r="U2684" s="1023"/>
    </row>
    <row r="2685" spans="2:21" ht="22.5">
      <c r="B2685" s="1037"/>
      <c r="C2685" s="1140"/>
      <c r="D2685" s="1086" t="s">
        <v>1555</v>
      </c>
      <c r="E2685" s="1086"/>
      <c r="F2685" s="1086"/>
      <c r="G2685" s="1086"/>
      <c r="H2685" s="1087"/>
      <c r="I2685" s="928" t="s">
        <v>4270</v>
      </c>
      <c r="J2685" s="929"/>
      <c r="U2685" s="1023"/>
    </row>
    <row r="2686" spans="2:21" ht="22.5">
      <c r="B2686" s="1037"/>
      <c r="C2686" s="1140"/>
      <c r="D2686" s="1086" t="s">
        <v>1457</v>
      </c>
      <c r="E2686" s="1086"/>
      <c r="F2686" s="1086"/>
      <c r="G2686" s="1086"/>
      <c r="H2686" s="1087"/>
      <c r="I2686" s="928" t="s">
        <v>4440</v>
      </c>
      <c r="J2686" s="929"/>
      <c r="U2686" s="1023"/>
    </row>
    <row r="2687" spans="2:21">
      <c r="B2687" s="1037"/>
      <c r="C2687" s="1140"/>
      <c r="D2687" s="1086" t="s">
        <v>1634</v>
      </c>
      <c r="E2687" s="1086"/>
      <c r="F2687" s="1086"/>
      <c r="G2687" s="1086"/>
      <c r="H2687" s="1087"/>
      <c r="I2687" s="928" t="s">
        <v>6801</v>
      </c>
      <c r="J2687" s="929"/>
      <c r="U2687" s="1023"/>
    </row>
    <row r="2688" spans="2:21" ht="22.5">
      <c r="B2688" s="1037"/>
      <c r="C2688" s="1140"/>
      <c r="D2688" s="1140"/>
      <c r="E2688" s="1086" t="s">
        <v>1635</v>
      </c>
      <c r="F2688" s="1086"/>
      <c r="G2688" s="1086"/>
      <c r="H2688" s="1087"/>
      <c r="I2688" s="928" t="s">
        <v>4132</v>
      </c>
      <c r="J2688" s="929"/>
      <c r="U2688" s="1023"/>
    </row>
    <row r="2689" spans="2:21" ht="22.5">
      <c r="B2689" s="1037"/>
      <c r="C2689" s="1140"/>
      <c r="D2689" s="1140"/>
      <c r="E2689" s="1086" t="s">
        <v>1636</v>
      </c>
      <c r="F2689" s="1086"/>
      <c r="G2689" s="1086"/>
      <c r="H2689" s="1087"/>
      <c r="I2689" s="928" t="s">
        <v>4132</v>
      </c>
      <c r="J2689" s="929"/>
      <c r="U2689" s="1023"/>
    </row>
    <row r="2690" spans="2:21" ht="22.5">
      <c r="B2690" s="1037"/>
      <c r="C2690" s="1140"/>
      <c r="D2690" s="1086" t="s">
        <v>1637</v>
      </c>
      <c r="E2690" s="1086"/>
      <c r="F2690" s="1086"/>
      <c r="G2690" s="1086"/>
      <c r="H2690" s="1087"/>
      <c r="I2690" s="928" t="s">
        <v>4245</v>
      </c>
      <c r="J2690" s="929"/>
      <c r="U2690" s="1023"/>
    </row>
    <row r="2691" spans="2:21" ht="22.5">
      <c r="B2691" s="1037"/>
      <c r="C2691" s="1140"/>
      <c r="D2691" s="1086" t="s">
        <v>1638</v>
      </c>
      <c r="E2691" s="1086"/>
      <c r="F2691" s="1086"/>
      <c r="G2691" s="1086"/>
      <c r="H2691" s="1087"/>
      <c r="I2691" s="928" t="s">
        <v>4441</v>
      </c>
      <c r="J2691" s="929"/>
      <c r="U2691" s="1023"/>
    </row>
    <row r="2692" spans="2:21" ht="22.5">
      <c r="B2692" s="1037"/>
      <c r="C2692" s="1140"/>
      <c r="D2692" s="1086" t="s">
        <v>1639</v>
      </c>
      <c r="E2692" s="1086"/>
      <c r="F2692" s="1086"/>
      <c r="G2692" s="1086"/>
      <c r="H2692" s="1087"/>
      <c r="I2692" s="928" t="s">
        <v>4132</v>
      </c>
      <c r="J2692" s="929"/>
      <c r="U2692" s="1023"/>
    </row>
    <row r="2693" spans="2:21" ht="22.5">
      <c r="B2693" s="1037"/>
      <c r="C2693" s="1140"/>
      <c r="D2693" s="1086" t="s">
        <v>1640</v>
      </c>
      <c r="E2693" s="1086"/>
      <c r="F2693" s="1086"/>
      <c r="G2693" s="1086"/>
      <c r="H2693" s="1087"/>
      <c r="I2693" s="928" t="s">
        <v>4132</v>
      </c>
      <c r="J2693" s="929"/>
      <c r="U2693" s="1023"/>
    </row>
    <row r="2694" spans="2:21" ht="22.5">
      <c r="B2694" s="1037"/>
      <c r="C2694" s="1086" t="s">
        <v>1431</v>
      </c>
      <c r="D2694" s="1086"/>
      <c r="E2694" s="1086"/>
      <c r="F2694" s="1086"/>
      <c r="G2694" s="1086"/>
      <c r="H2694" s="1087"/>
      <c r="I2694" s="928" t="s">
        <v>4132</v>
      </c>
      <c r="J2694" s="929"/>
      <c r="U2694" s="1023"/>
    </row>
    <row r="2695" spans="2:21" ht="22.5">
      <c r="B2695" s="1037"/>
      <c r="C2695" s="1086" t="s">
        <v>1432</v>
      </c>
      <c r="D2695" s="1086"/>
      <c r="E2695" s="1086"/>
      <c r="F2695" s="1086"/>
      <c r="G2695" s="1086"/>
      <c r="H2695" s="1087"/>
      <c r="I2695" s="928" t="s">
        <v>4442</v>
      </c>
      <c r="J2695" s="929"/>
      <c r="U2695" s="1023"/>
    </row>
    <row r="2696" spans="2:21" ht="33.75">
      <c r="B2696" s="1037"/>
      <c r="C2696" s="1086"/>
      <c r="D2696" s="1086"/>
      <c r="E2696" s="1086"/>
      <c r="F2696" s="1086"/>
      <c r="G2696" s="1086"/>
      <c r="H2696" s="1087"/>
      <c r="I2696" s="928" t="s">
        <v>4347</v>
      </c>
      <c r="J2696" s="929"/>
      <c r="U2696" s="1023"/>
    </row>
    <row r="2697" spans="2:21" ht="90">
      <c r="B2697" s="1037"/>
      <c r="C2697" s="1086"/>
      <c r="D2697" s="1086"/>
      <c r="E2697" s="1086"/>
      <c r="F2697" s="1086"/>
      <c r="G2697" s="1086"/>
      <c r="H2697" s="1087"/>
      <c r="I2697" s="928" t="s">
        <v>4365</v>
      </c>
      <c r="J2697" s="929"/>
      <c r="U2697" s="1023"/>
    </row>
    <row r="2698" spans="2:21" ht="56.25">
      <c r="B2698" s="1037"/>
      <c r="C2698" s="1086"/>
      <c r="D2698" s="1086"/>
      <c r="E2698" s="1086"/>
      <c r="F2698" s="1086"/>
      <c r="G2698" s="1086"/>
      <c r="H2698" s="1087"/>
      <c r="I2698" s="928" t="s">
        <v>4366</v>
      </c>
      <c r="J2698" s="929"/>
      <c r="U2698" s="1023"/>
    </row>
    <row r="2699" spans="2:21" ht="56.25">
      <c r="B2699" s="1037"/>
      <c r="C2699" s="1086"/>
      <c r="D2699" s="1086"/>
      <c r="E2699" s="1086"/>
      <c r="F2699" s="1086"/>
      <c r="G2699" s="1086"/>
      <c r="H2699" s="1087"/>
      <c r="I2699" s="928" t="s">
        <v>4443</v>
      </c>
      <c r="J2699" s="929"/>
      <c r="U2699" s="1023"/>
    </row>
    <row r="2700" spans="2:21" ht="56.25">
      <c r="B2700" s="1037"/>
      <c r="C2700" s="1086"/>
      <c r="D2700" s="1086"/>
      <c r="E2700" s="1086"/>
      <c r="F2700" s="1086"/>
      <c r="G2700" s="1086"/>
      <c r="H2700" s="1087"/>
      <c r="I2700" s="928" t="s">
        <v>4444</v>
      </c>
      <c r="J2700" s="929"/>
      <c r="U2700" s="1023"/>
    </row>
    <row r="2701" spans="2:21" ht="101.25">
      <c r="B2701" s="1037"/>
      <c r="C2701" s="1086"/>
      <c r="D2701" s="1086"/>
      <c r="E2701" s="1086"/>
      <c r="F2701" s="1086"/>
      <c r="G2701" s="1086"/>
      <c r="H2701" s="1087"/>
      <c r="I2701" s="928" t="s">
        <v>4445</v>
      </c>
      <c r="J2701" s="929"/>
      <c r="U2701" s="1023"/>
    </row>
    <row r="2702" spans="2:21" ht="90">
      <c r="B2702" s="1037"/>
      <c r="C2702" s="1086"/>
      <c r="D2702" s="1086"/>
      <c r="E2702" s="1086"/>
      <c r="F2702" s="1086"/>
      <c r="G2702" s="1086"/>
      <c r="H2702" s="1087"/>
      <c r="I2702" s="928" t="s">
        <v>4446</v>
      </c>
      <c r="J2702" s="929"/>
      <c r="U2702" s="1023"/>
    </row>
    <row r="2703" spans="2:21" ht="56.25">
      <c r="B2703" s="1037"/>
      <c r="C2703" s="1086"/>
      <c r="D2703" s="1086"/>
      <c r="E2703" s="1086"/>
      <c r="F2703" s="1086"/>
      <c r="G2703" s="1086"/>
      <c r="H2703" s="1087"/>
      <c r="I2703" s="928" t="s">
        <v>4447</v>
      </c>
      <c r="J2703" s="929"/>
      <c r="U2703" s="1023"/>
    </row>
    <row r="2704" spans="2:21" ht="33.75">
      <c r="B2704" s="1037"/>
      <c r="C2704" s="1086"/>
      <c r="D2704" s="1086"/>
      <c r="E2704" s="1086"/>
      <c r="F2704" s="1086"/>
      <c r="G2704" s="1086"/>
      <c r="H2704" s="1087"/>
      <c r="I2704" s="928" t="s">
        <v>4448</v>
      </c>
      <c r="J2704" s="929"/>
      <c r="U2704" s="1023"/>
    </row>
    <row r="2705" spans="2:21">
      <c r="B2705" s="1054"/>
      <c r="C2705" s="1088"/>
      <c r="D2705" s="1088"/>
      <c r="E2705" s="1088"/>
      <c r="F2705" s="1088"/>
      <c r="G2705" s="1088"/>
      <c r="H2705" s="1089"/>
      <c r="I2705" s="930" t="s">
        <v>6801</v>
      </c>
      <c r="J2705" s="931"/>
      <c r="U2705" s="1023"/>
    </row>
    <row r="2706" spans="2:21">
      <c r="B2706" s="1042" t="s">
        <v>1641</v>
      </c>
      <c r="C2706" s="1090"/>
      <c r="D2706" s="1090"/>
      <c r="E2706" s="1090"/>
      <c r="F2706" s="1090"/>
      <c r="G2706" s="1090"/>
      <c r="H2706" s="1090"/>
      <c r="I2706" s="932" t="s">
        <v>6801</v>
      </c>
      <c r="J2706" s="933"/>
      <c r="U2706" s="1023"/>
    </row>
    <row r="2707" spans="2:21" ht="22.5">
      <c r="B2707" s="1045"/>
      <c r="C2707" s="1091" t="s">
        <v>1421</v>
      </c>
      <c r="D2707" s="1091"/>
      <c r="E2707" s="1091"/>
      <c r="F2707" s="1091"/>
      <c r="G2707" s="1091"/>
      <c r="H2707" s="1092"/>
      <c r="I2707" s="977" t="s">
        <v>4449</v>
      </c>
      <c r="J2707" s="935"/>
      <c r="U2707" s="1023"/>
    </row>
    <row r="2708" spans="2:21" ht="22.5">
      <c r="B2708" s="1037"/>
      <c r="C2708" s="1086" t="s">
        <v>1422</v>
      </c>
      <c r="D2708" s="1086"/>
      <c r="E2708" s="1086"/>
      <c r="F2708" s="1086"/>
      <c r="G2708" s="1086"/>
      <c r="H2708" s="1087"/>
      <c r="I2708" s="976" t="s">
        <v>4279</v>
      </c>
      <c r="J2708" s="929"/>
      <c r="U2708" s="1023"/>
    </row>
    <row r="2709" spans="2:21">
      <c r="B2709" s="1037"/>
      <c r="C2709" s="1086" t="s">
        <v>1442</v>
      </c>
      <c r="D2709" s="1086"/>
      <c r="E2709" s="1086"/>
      <c r="F2709" s="1086"/>
      <c r="G2709" s="1086"/>
      <c r="H2709" s="1087"/>
      <c r="I2709" s="976" t="s">
        <v>6801</v>
      </c>
      <c r="J2709" s="929"/>
      <c r="U2709" s="1023"/>
    </row>
    <row r="2710" spans="2:21">
      <c r="B2710" s="1037"/>
      <c r="C2710" s="1140"/>
      <c r="D2710" s="1086" t="s">
        <v>1581</v>
      </c>
      <c r="E2710" s="1086"/>
      <c r="F2710" s="1086"/>
      <c r="G2710" s="1086"/>
      <c r="H2710" s="1087"/>
      <c r="I2710" s="976" t="s">
        <v>6801</v>
      </c>
      <c r="J2710" s="929"/>
      <c r="U2710" s="1023"/>
    </row>
    <row r="2711" spans="2:21" ht="22.5">
      <c r="B2711" s="1037"/>
      <c r="C2711" s="1140"/>
      <c r="D2711" s="1140"/>
      <c r="E2711" s="1086" t="s">
        <v>1582</v>
      </c>
      <c r="F2711" s="1086"/>
      <c r="G2711" s="1086"/>
      <c r="H2711" s="1087"/>
      <c r="I2711" s="976" t="s">
        <v>4341</v>
      </c>
      <c r="J2711" s="929"/>
      <c r="U2711" s="1023"/>
    </row>
    <row r="2712" spans="2:21" ht="22.5">
      <c r="B2712" s="1037"/>
      <c r="C2712" s="1140"/>
      <c r="D2712" s="1140"/>
      <c r="E2712" s="1086" t="s">
        <v>1583</v>
      </c>
      <c r="F2712" s="1086"/>
      <c r="G2712" s="1086"/>
      <c r="H2712" s="1087"/>
      <c r="I2712" s="976" t="s">
        <v>4342</v>
      </c>
      <c r="J2712" s="929"/>
      <c r="U2712" s="1023"/>
    </row>
    <row r="2713" spans="2:21">
      <c r="B2713" s="1037"/>
      <c r="C2713" s="1140"/>
      <c r="D2713" s="1140"/>
      <c r="E2713" s="1086" t="s">
        <v>1584</v>
      </c>
      <c r="F2713" s="1086"/>
      <c r="G2713" s="1086"/>
      <c r="H2713" s="1087"/>
      <c r="I2713" s="976" t="s">
        <v>6801</v>
      </c>
      <c r="J2713" s="929"/>
      <c r="U2713" s="1023"/>
    </row>
    <row r="2714" spans="2:21" ht="22.5">
      <c r="B2714" s="1037"/>
      <c r="C2714" s="1140"/>
      <c r="D2714" s="1140"/>
      <c r="E2714" s="1086"/>
      <c r="F2714" s="1086"/>
      <c r="G2714" s="1086"/>
      <c r="H2714" s="1087" t="s">
        <v>1585</v>
      </c>
      <c r="I2714" s="976" t="s">
        <v>4343</v>
      </c>
      <c r="J2714" s="929"/>
      <c r="U2714" s="1023"/>
    </row>
    <row r="2715" spans="2:21" ht="22.5">
      <c r="B2715" s="1037"/>
      <c r="C2715" s="1140"/>
      <c r="D2715" s="1140"/>
      <c r="E2715" s="1086"/>
      <c r="F2715" s="1086"/>
      <c r="G2715" s="1086"/>
      <c r="H2715" s="1087" t="s">
        <v>1586</v>
      </c>
      <c r="I2715" s="976" t="s">
        <v>4343</v>
      </c>
      <c r="J2715" s="929"/>
      <c r="U2715" s="1023"/>
    </row>
    <row r="2716" spans="2:21" ht="22.5">
      <c r="B2716" s="1037"/>
      <c r="C2716" s="1140"/>
      <c r="D2716" s="1140"/>
      <c r="E2716" s="1086"/>
      <c r="F2716" s="1086"/>
      <c r="G2716" s="1086"/>
      <c r="H2716" s="1087" t="s">
        <v>1586</v>
      </c>
      <c r="I2716" s="976" t="s">
        <v>4343</v>
      </c>
      <c r="J2716" s="929"/>
      <c r="U2716" s="1023"/>
    </row>
    <row r="2717" spans="2:21" ht="22.5">
      <c r="B2717" s="1037"/>
      <c r="C2717" s="1140"/>
      <c r="D2717" s="1140"/>
      <c r="E2717" s="1086"/>
      <c r="F2717" s="1086"/>
      <c r="G2717" s="1086"/>
      <c r="H2717" s="1087" t="s">
        <v>1586</v>
      </c>
      <c r="I2717" s="976" t="s">
        <v>4343</v>
      </c>
      <c r="J2717" s="929"/>
      <c r="U2717" s="1023"/>
    </row>
    <row r="2718" spans="2:21" ht="22.5">
      <c r="B2718" s="1037"/>
      <c r="C2718" s="1140"/>
      <c r="D2718" s="1140"/>
      <c r="E2718" s="1086"/>
      <c r="F2718" s="1086"/>
      <c r="G2718" s="1086"/>
      <c r="H2718" s="1087" t="s">
        <v>1586</v>
      </c>
      <c r="I2718" s="976" t="s">
        <v>4343</v>
      </c>
      <c r="J2718" s="929"/>
      <c r="U2718" s="1023"/>
    </row>
    <row r="2719" spans="2:21" ht="22.5">
      <c r="B2719" s="1037"/>
      <c r="C2719" s="1140"/>
      <c r="D2719" s="1140"/>
      <c r="E2719" s="1086"/>
      <c r="F2719" s="1086"/>
      <c r="G2719" s="1086"/>
      <c r="H2719" s="1087" t="s">
        <v>1587</v>
      </c>
      <c r="I2719" s="976" t="s">
        <v>4370</v>
      </c>
      <c r="J2719" s="929"/>
      <c r="U2719" s="1023"/>
    </row>
    <row r="2720" spans="2:21" ht="22.5">
      <c r="B2720" s="1037"/>
      <c r="C2720" s="1140"/>
      <c r="D2720" s="1140"/>
      <c r="E2720" s="1086" t="s">
        <v>1588</v>
      </c>
      <c r="F2720" s="1086"/>
      <c r="G2720" s="1086"/>
      <c r="H2720" s="1087"/>
      <c r="I2720" s="976" t="s">
        <v>4335</v>
      </c>
      <c r="J2720" s="929"/>
      <c r="U2720" s="1023"/>
    </row>
    <row r="2721" spans="2:21" ht="22.5">
      <c r="B2721" s="1037"/>
      <c r="C2721" s="1140"/>
      <c r="D2721" s="1140"/>
      <c r="E2721" s="1086" t="s">
        <v>1589</v>
      </c>
      <c r="F2721" s="1086"/>
      <c r="G2721" s="1086"/>
      <c r="H2721" s="1087"/>
      <c r="I2721" s="976" t="s">
        <v>4344</v>
      </c>
      <c r="J2721" s="929"/>
      <c r="U2721" s="1023"/>
    </row>
    <row r="2722" spans="2:21" ht="22.5">
      <c r="B2722" s="1037"/>
      <c r="C2722" s="1140"/>
      <c r="D2722" s="1140"/>
      <c r="E2722" s="1086" t="s">
        <v>1590</v>
      </c>
      <c r="F2722" s="1086"/>
      <c r="G2722" s="1086"/>
      <c r="H2722" s="1087"/>
      <c r="I2722" s="976" t="s">
        <v>4132</v>
      </c>
      <c r="J2722" s="929"/>
      <c r="U2722" s="1023"/>
    </row>
    <row r="2723" spans="2:21">
      <c r="B2723" s="1037"/>
      <c r="C2723" s="1140"/>
      <c r="D2723" s="1086" t="s">
        <v>1591</v>
      </c>
      <c r="E2723" s="1086"/>
      <c r="F2723" s="1086"/>
      <c r="G2723" s="1086"/>
      <c r="H2723" s="1087"/>
      <c r="I2723" s="976" t="s">
        <v>6801</v>
      </c>
      <c r="J2723" s="929"/>
      <c r="U2723" s="1023"/>
    </row>
    <row r="2724" spans="2:21" ht="22.5">
      <c r="B2724" s="1037"/>
      <c r="C2724" s="1140"/>
      <c r="D2724" s="1140"/>
      <c r="E2724" s="1086" t="s">
        <v>1582</v>
      </c>
      <c r="F2724" s="1086"/>
      <c r="G2724" s="1086"/>
      <c r="H2724" s="1087"/>
      <c r="I2724" s="976" t="s">
        <v>4341</v>
      </c>
      <c r="J2724" s="929"/>
      <c r="U2724" s="1023"/>
    </row>
    <row r="2725" spans="2:21">
      <c r="B2725" s="1037"/>
      <c r="C2725" s="1140"/>
      <c r="D2725" s="1140"/>
      <c r="E2725" s="1086" t="s">
        <v>1592</v>
      </c>
      <c r="F2725" s="1086"/>
      <c r="G2725" s="1086"/>
      <c r="H2725" s="1087"/>
      <c r="I2725" s="976" t="s">
        <v>6801</v>
      </c>
      <c r="J2725" s="929"/>
      <c r="U2725" s="1023"/>
    </row>
    <row r="2726" spans="2:21" ht="22.5">
      <c r="B2726" s="1037"/>
      <c r="C2726" s="1140"/>
      <c r="D2726" s="1086"/>
      <c r="E2726" s="1086"/>
      <c r="F2726" s="1086"/>
      <c r="G2726" s="1086"/>
      <c r="H2726" s="1087" t="s">
        <v>1585</v>
      </c>
      <c r="I2726" s="976" t="s">
        <v>4343</v>
      </c>
      <c r="J2726" s="929"/>
      <c r="U2726" s="1023"/>
    </row>
    <row r="2727" spans="2:21" ht="22.5">
      <c r="B2727" s="1037"/>
      <c r="C2727" s="1140"/>
      <c r="D2727" s="1086"/>
      <c r="E2727" s="1086"/>
      <c r="F2727" s="1086"/>
      <c r="G2727" s="1086"/>
      <c r="H2727" s="1087" t="s">
        <v>1586</v>
      </c>
      <c r="I2727" s="976" t="s">
        <v>4343</v>
      </c>
      <c r="J2727" s="929"/>
      <c r="U2727" s="1023"/>
    </row>
    <row r="2728" spans="2:21" ht="22.5">
      <c r="B2728" s="1037"/>
      <c r="C2728" s="1140"/>
      <c r="D2728" s="1086"/>
      <c r="E2728" s="1086"/>
      <c r="F2728" s="1086"/>
      <c r="G2728" s="1086"/>
      <c r="H2728" s="1087" t="s">
        <v>1586</v>
      </c>
      <c r="I2728" s="976" t="s">
        <v>4343</v>
      </c>
      <c r="J2728" s="929"/>
      <c r="U2728" s="1023"/>
    </row>
    <row r="2729" spans="2:21" ht="22.5">
      <c r="B2729" s="1037"/>
      <c r="C2729" s="1140"/>
      <c r="D2729" s="1086"/>
      <c r="E2729" s="1086"/>
      <c r="F2729" s="1086"/>
      <c r="G2729" s="1086"/>
      <c r="H2729" s="1087" t="s">
        <v>1586</v>
      </c>
      <c r="I2729" s="976" t="s">
        <v>4343</v>
      </c>
      <c r="J2729" s="929"/>
      <c r="U2729" s="1023"/>
    </row>
    <row r="2730" spans="2:21" ht="22.5">
      <c r="B2730" s="1037"/>
      <c r="C2730" s="1140"/>
      <c r="D2730" s="1086"/>
      <c r="E2730" s="1086"/>
      <c r="F2730" s="1086"/>
      <c r="G2730" s="1086"/>
      <c r="H2730" s="1087" t="s">
        <v>1586</v>
      </c>
      <c r="I2730" s="976" t="s">
        <v>4343</v>
      </c>
      <c r="J2730" s="929"/>
      <c r="U2730" s="1023"/>
    </row>
    <row r="2731" spans="2:21" ht="22.5">
      <c r="B2731" s="1037"/>
      <c r="C2731" s="1140"/>
      <c r="D2731" s="1086"/>
      <c r="E2731" s="1086"/>
      <c r="F2731" s="1086"/>
      <c r="G2731" s="1086"/>
      <c r="H2731" s="1087" t="s">
        <v>1587</v>
      </c>
      <c r="I2731" s="976" t="s">
        <v>4370</v>
      </c>
      <c r="J2731" s="929"/>
      <c r="U2731" s="1023"/>
    </row>
    <row r="2732" spans="2:21" ht="22.5">
      <c r="B2732" s="1037"/>
      <c r="C2732" s="1140"/>
      <c r="D2732" s="1140"/>
      <c r="E2732" s="1086" t="s">
        <v>1593</v>
      </c>
      <c r="F2732" s="1086"/>
      <c r="G2732" s="1086"/>
      <c r="H2732" s="1087"/>
      <c r="I2732" s="976" t="s">
        <v>4335</v>
      </c>
      <c r="J2732" s="929"/>
      <c r="U2732" s="1023"/>
    </row>
    <row r="2733" spans="2:21" ht="22.5">
      <c r="B2733" s="1037"/>
      <c r="C2733" s="1140"/>
      <c r="D2733" s="1140"/>
      <c r="E2733" s="1086" t="s">
        <v>1594</v>
      </c>
      <c r="F2733" s="1086"/>
      <c r="G2733" s="1086"/>
      <c r="H2733" s="1087"/>
      <c r="I2733" s="976" t="s">
        <v>4344</v>
      </c>
      <c r="J2733" s="929"/>
      <c r="U2733" s="1023"/>
    </row>
    <row r="2734" spans="2:21" ht="22.5">
      <c r="B2734" s="1037"/>
      <c r="C2734" s="1140"/>
      <c r="D2734" s="1140"/>
      <c r="E2734" s="1086" t="s">
        <v>1595</v>
      </c>
      <c r="F2734" s="1086"/>
      <c r="G2734" s="1086"/>
      <c r="H2734" s="1087"/>
      <c r="I2734" s="976" t="s">
        <v>4132</v>
      </c>
      <c r="J2734" s="929"/>
      <c r="U2734" s="1023"/>
    </row>
    <row r="2735" spans="2:21" ht="22.5">
      <c r="B2735" s="1037"/>
      <c r="C2735" s="1086" t="s">
        <v>1431</v>
      </c>
      <c r="D2735" s="1086"/>
      <c r="E2735" s="1086"/>
      <c r="F2735" s="1086"/>
      <c r="G2735" s="1086"/>
      <c r="H2735" s="1087"/>
      <c r="I2735" s="976" t="s">
        <v>4132</v>
      </c>
      <c r="J2735" s="929"/>
      <c r="U2735" s="1023"/>
    </row>
    <row r="2736" spans="2:21" ht="45">
      <c r="B2736" s="1037"/>
      <c r="C2736" s="1086" t="s">
        <v>1432</v>
      </c>
      <c r="D2736" s="1086"/>
      <c r="E2736" s="1086"/>
      <c r="F2736" s="1086"/>
      <c r="G2736" s="1086"/>
      <c r="H2736" s="1087"/>
      <c r="I2736" s="928" t="s">
        <v>4450</v>
      </c>
      <c r="J2736" s="929"/>
      <c r="U2736" s="1023"/>
    </row>
    <row r="2737" spans="2:21" ht="33.75">
      <c r="B2737" s="1037"/>
      <c r="C2737" s="1086"/>
      <c r="D2737" s="1086"/>
      <c r="E2737" s="1086"/>
      <c r="F2737" s="1086"/>
      <c r="G2737" s="1086"/>
      <c r="H2737" s="1087"/>
      <c r="I2737" s="928" t="s">
        <v>4347</v>
      </c>
      <c r="J2737" s="929"/>
      <c r="U2737" s="1023"/>
    </row>
    <row r="2738" spans="2:21" ht="33.75">
      <c r="B2738" s="1037"/>
      <c r="C2738" s="1086"/>
      <c r="D2738" s="1086"/>
      <c r="E2738" s="1086"/>
      <c r="F2738" s="1086"/>
      <c r="G2738" s="1086"/>
      <c r="H2738" s="1087"/>
      <c r="I2738" s="928" t="s">
        <v>4348</v>
      </c>
      <c r="J2738" s="929"/>
      <c r="U2738" s="1023"/>
    </row>
    <row r="2739" spans="2:21" ht="45">
      <c r="B2739" s="1037"/>
      <c r="C2739" s="1086"/>
      <c r="D2739" s="1086"/>
      <c r="E2739" s="1086"/>
      <c r="F2739" s="1086"/>
      <c r="G2739" s="1086"/>
      <c r="H2739" s="1087"/>
      <c r="I2739" s="928" t="s">
        <v>4349</v>
      </c>
      <c r="J2739" s="929"/>
      <c r="U2739" s="1023"/>
    </row>
    <row r="2740" spans="2:21" ht="67.5">
      <c r="B2740" s="1037"/>
      <c r="C2740" s="1086"/>
      <c r="D2740" s="1086"/>
      <c r="E2740" s="1086"/>
      <c r="F2740" s="1086"/>
      <c r="G2740" s="1086"/>
      <c r="H2740" s="1087"/>
      <c r="I2740" s="928" t="s">
        <v>4350</v>
      </c>
      <c r="J2740" s="929"/>
      <c r="U2740" s="1023"/>
    </row>
    <row r="2741" spans="2:21" ht="56.25">
      <c r="B2741" s="1037"/>
      <c r="C2741" s="1086"/>
      <c r="D2741" s="1086"/>
      <c r="E2741" s="1086"/>
      <c r="F2741" s="1086"/>
      <c r="G2741" s="1086"/>
      <c r="H2741" s="1087"/>
      <c r="I2741" s="928" t="s">
        <v>4351</v>
      </c>
      <c r="J2741" s="929"/>
      <c r="U2741" s="1023"/>
    </row>
    <row r="2742" spans="2:21" ht="33.75">
      <c r="B2742" s="1037"/>
      <c r="C2742" s="1086"/>
      <c r="D2742" s="1086"/>
      <c r="E2742" s="1086"/>
      <c r="F2742" s="1086"/>
      <c r="G2742" s="1086"/>
      <c r="H2742" s="1087"/>
      <c r="I2742" s="928" t="s">
        <v>4404</v>
      </c>
      <c r="J2742" s="929"/>
      <c r="U2742" s="1023"/>
    </row>
    <row r="2743" spans="2:21" ht="78.75">
      <c r="B2743" s="1037"/>
      <c r="C2743" s="1086"/>
      <c r="D2743" s="1086"/>
      <c r="E2743" s="1086"/>
      <c r="F2743" s="1086"/>
      <c r="G2743" s="1086"/>
      <c r="H2743" s="1087"/>
      <c r="I2743" s="928" t="s">
        <v>4451</v>
      </c>
      <c r="J2743" s="929"/>
      <c r="U2743" s="1023"/>
    </row>
    <row r="2744" spans="2:21" ht="45">
      <c r="B2744" s="1037"/>
      <c r="C2744" s="1086"/>
      <c r="D2744" s="1086"/>
      <c r="E2744" s="1086"/>
      <c r="F2744" s="1086"/>
      <c r="G2744" s="1086"/>
      <c r="H2744" s="1087"/>
      <c r="I2744" s="928" t="s">
        <v>4406</v>
      </c>
      <c r="J2744" s="929"/>
      <c r="U2744" s="1023"/>
    </row>
    <row r="2745" spans="2:21" ht="67.5">
      <c r="B2745" s="1037"/>
      <c r="C2745" s="1086"/>
      <c r="D2745" s="1086"/>
      <c r="E2745" s="1086"/>
      <c r="F2745" s="1086"/>
      <c r="G2745" s="1086"/>
      <c r="H2745" s="1087"/>
      <c r="I2745" s="928" t="s">
        <v>4452</v>
      </c>
      <c r="J2745" s="929"/>
      <c r="U2745" s="1023"/>
    </row>
    <row r="2746" spans="2:21" ht="33.75">
      <c r="B2746" s="1037"/>
      <c r="C2746" s="1086"/>
      <c r="D2746" s="1086"/>
      <c r="E2746" s="1086"/>
      <c r="F2746" s="1086"/>
      <c r="G2746" s="1086"/>
      <c r="H2746" s="1087"/>
      <c r="I2746" s="928" t="s">
        <v>4453</v>
      </c>
      <c r="J2746" s="929"/>
      <c r="U2746" s="1023"/>
    </row>
    <row r="2747" spans="2:21" ht="33.75">
      <c r="B2747" s="1037"/>
      <c r="C2747" s="1086"/>
      <c r="D2747" s="1086"/>
      <c r="E2747" s="1086"/>
      <c r="F2747" s="1086"/>
      <c r="G2747" s="1086"/>
      <c r="H2747" s="1087"/>
      <c r="I2747" s="928" t="s">
        <v>4454</v>
      </c>
      <c r="J2747" s="929"/>
      <c r="U2747" s="1023"/>
    </row>
    <row r="2748" spans="2:21">
      <c r="B2748" s="1054"/>
      <c r="C2748" s="1088"/>
      <c r="D2748" s="1088"/>
      <c r="E2748" s="1088"/>
      <c r="F2748" s="1088"/>
      <c r="G2748" s="1088"/>
      <c r="H2748" s="1089"/>
      <c r="I2748" s="930" t="s">
        <v>6801</v>
      </c>
      <c r="J2748" s="931"/>
      <c r="U2748" s="1023"/>
    </row>
    <row r="2749" spans="2:21">
      <c r="B2749" s="1042" t="s">
        <v>1642</v>
      </c>
      <c r="C2749" s="1090"/>
      <c r="D2749" s="1090"/>
      <c r="E2749" s="1090"/>
      <c r="F2749" s="1090"/>
      <c r="G2749" s="1090"/>
      <c r="H2749" s="1090"/>
      <c r="I2749" s="932" t="s">
        <v>6801</v>
      </c>
      <c r="J2749" s="933"/>
      <c r="U2749" s="1023"/>
    </row>
    <row r="2750" spans="2:21" ht="22.5">
      <c r="B2750" s="1045"/>
      <c r="C2750" s="1091"/>
      <c r="D2750" s="1091"/>
      <c r="E2750" s="1091"/>
      <c r="F2750" s="1091"/>
      <c r="G2750" s="1091"/>
      <c r="H2750" s="1092"/>
      <c r="I2750" s="934" t="s">
        <v>4412</v>
      </c>
      <c r="J2750" s="935"/>
      <c r="U2750" s="1023"/>
    </row>
    <row r="2751" spans="2:21">
      <c r="B2751" s="1054"/>
      <c r="C2751" s="1088"/>
      <c r="D2751" s="1088"/>
      <c r="E2751" s="1088"/>
      <c r="F2751" s="1088"/>
      <c r="G2751" s="1088"/>
      <c r="H2751" s="1089"/>
      <c r="I2751" s="930" t="s">
        <v>6801</v>
      </c>
      <c r="J2751" s="931"/>
      <c r="U2751" s="1023"/>
    </row>
    <row r="2752" spans="2:21">
      <c r="B2752" s="1042" t="s">
        <v>1643</v>
      </c>
      <c r="C2752" s="1090"/>
      <c r="D2752" s="1090"/>
      <c r="E2752" s="1090"/>
      <c r="F2752" s="1090"/>
      <c r="G2752" s="1090"/>
      <c r="H2752" s="1090"/>
      <c r="I2752" s="932" t="s">
        <v>6801</v>
      </c>
      <c r="J2752" s="933"/>
      <c r="U2752" s="1023"/>
    </row>
    <row r="2753" spans="2:21" ht="22.5">
      <c r="B2753" s="1045"/>
      <c r="C2753" s="1091" t="s">
        <v>1421</v>
      </c>
      <c r="D2753" s="1091"/>
      <c r="E2753" s="1091"/>
      <c r="F2753" s="1091"/>
      <c r="G2753" s="1091"/>
      <c r="H2753" s="1092"/>
      <c r="I2753" s="977" t="s">
        <v>4132</v>
      </c>
      <c r="J2753" s="935"/>
      <c r="U2753" s="1023"/>
    </row>
    <row r="2754" spans="2:21" ht="22.5">
      <c r="B2754" s="1037"/>
      <c r="C2754" s="1086" t="s">
        <v>1422</v>
      </c>
      <c r="D2754" s="1086"/>
      <c r="E2754" s="1086"/>
      <c r="F2754" s="1086"/>
      <c r="G2754" s="1086"/>
      <c r="H2754" s="1087"/>
      <c r="I2754" s="976" t="s">
        <v>4279</v>
      </c>
      <c r="J2754" s="929"/>
      <c r="U2754" s="1023"/>
    </row>
    <row r="2755" spans="2:21">
      <c r="B2755" s="1037"/>
      <c r="C2755" s="1086" t="s">
        <v>1442</v>
      </c>
      <c r="D2755" s="1086"/>
      <c r="E2755" s="1086"/>
      <c r="F2755" s="1086"/>
      <c r="G2755" s="1086"/>
      <c r="H2755" s="1087"/>
      <c r="I2755" s="976" t="s">
        <v>6801</v>
      </c>
      <c r="J2755" s="929"/>
      <c r="U2755" s="1023"/>
    </row>
    <row r="2756" spans="2:21" ht="22.5">
      <c r="B2756" s="1037"/>
      <c r="C2756" s="1086" t="s">
        <v>1555</v>
      </c>
      <c r="D2756" s="1086"/>
      <c r="E2756" s="1086"/>
      <c r="F2756" s="1086"/>
      <c r="G2756" s="1086"/>
      <c r="H2756" s="1087"/>
      <c r="I2756" s="976" t="s">
        <v>4270</v>
      </c>
      <c r="J2756" s="929"/>
      <c r="U2756" s="1023"/>
    </row>
    <row r="2757" spans="2:21" ht="22.5">
      <c r="B2757" s="1037"/>
      <c r="C2757" s="1086" t="s">
        <v>1457</v>
      </c>
      <c r="D2757" s="1086"/>
      <c r="E2757" s="1086"/>
      <c r="F2757" s="1086"/>
      <c r="G2757" s="1086"/>
      <c r="H2757" s="1087"/>
      <c r="I2757" s="976" t="s">
        <v>4455</v>
      </c>
      <c r="J2757" s="929"/>
      <c r="U2757" s="1023"/>
    </row>
    <row r="2758" spans="2:21" ht="22.5">
      <c r="B2758" s="1037"/>
      <c r="C2758" s="1086" t="s">
        <v>1634</v>
      </c>
      <c r="D2758" s="1086"/>
      <c r="E2758" s="1086"/>
      <c r="F2758" s="1086"/>
      <c r="G2758" s="1086"/>
      <c r="H2758" s="1087"/>
      <c r="I2758" s="976" t="s">
        <v>4132</v>
      </c>
      <c r="J2758" s="929"/>
      <c r="U2758" s="1023"/>
    </row>
    <row r="2759" spans="2:21" ht="22.5">
      <c r="B2759" s="1037"/>
      <c r="C2759" s="1086" t="s">
        <v>1644</v>
      </c>
      <c r="D2759" s="1086"/>
      <c r="E2759" s="1086"/>
      <c r="F2759" s="1086"/>
      <c r="G2759" s="1086"/>
      <c r="H2759" s="1087"/>
      <c r="I2759" s="976" t="s">
        <v>4456</v>
      </c>
      <c r="J2759" s="929"/>
      <c r="U2759" s="1023"/>
    </row>
    <row r="2760" spans="2:21" ht="22.5">
      <c r="B2760" s="1037"/>
      <c r="C2760" s="1086" t="s">
        <v>1428</v>
      </c>
      <c r="D2760" s="1086"/>
      <c r="E2760" s="1086"/>
      <c r="F2760" s="1086"/>
      <c r="G2760" s="1086"/>
      <c r="H2760" s="1087"/>
      <c r="I2760" s="976" t="s">
        <v>4271</v>
      </c>
      <c r="J2760" s="929"/>
      <c r="U2760" s="1023"/>
    </row>
    <row r="2761" spans="2:21" ht="22.5">
      <c r="B2761" s="1037"/>
      <c r="C2761" s="1086" t="s">
        <v>1431</v>
      </c>
      <c r="D2761" s="1086"/>
      <c r="E2761" s="1086"/>
      <c r="F2761" s="1086"/>
      <c r="G2761" s="1086"/>
      <c r="H2761" s="1087"/>
      <c r="I2761" s="976" t="s">
        <v>4132</v>
      </c>
      <c r="J2761" s="929"/>
      <c r="U2761" s="1023"/>
    </row>
    <row r="2762" spans="2:21" ht="45">
      <c r="B2762" s="1037"/>
      <c r="C2762" s="1086" t="s">
        <v>1432</v>
      </c>
      <c r="D2762" s="1086"/>
      <c r="E2762" s="1086"/>
      <c r="F2762" s="1086"/>
      <c r="G2762" s="1086"/>
      <c r="H2762" s="1087"/>
      <c r="I2762" s="928" t="s">
        <v>4457</v>
      </c>
      <c r="J2762" s="929"/>
      <c r="U2762" s="1023"/>
    </row>
    <row r="2763" spans="2:21" ht="45">
      <c r="B2763" s="1037"/>
      <c r="C2763" s="1086"/>
      <c r="D2763" s="1086"/>
      <c r="E2763" s="1086"/>
      <c r="F2763" s="1086"/>
      <c r="G2763" s="1086"/>
      <c r="H2763" s="1087"/>
      <c r="I2763" s="928" t="s">
        <v>4458</v>
      </c>
      <c r="J2763" s="929"/>
      <c r="U2763" s="1023"/>
    </row>
    <row r="2764" spans="2:21" ht="33.75">
      <c r="B2764" s="1037"/>
      <c r="C2764" s="1086"/>
      <c r="D2764" s="1086"/>
      <c r="E2764" s="1086"/>
      <c r="F2764" s="1086"/>
      <c r="G2764" s="1086"/>
      <c r="H2764" s="1087"/>
      <c r="I2764" s="928" t="s">
        <v>4459</v>
      </c>
      <c r="J2764" s="929"/>
      <c r="U2764" s="1023"/>
    </row>
    <row r="2765" spans="2:21" ht="33.75">
      <c r="B2765" s="1037"/>
      <c r="C2765" s="1086"/>
      <c r="D2765" s="1086"/>
      <c r="E2765" s="1086"/>
      <c r="F2765" s="1086"/>
      <c r="G2765" s="1086"/>
      <c r="H2765" s="1087"/>
      <c r="I2765" s="928" t="s">
        <v>4460</v>
      </c>
      <c r="J2765" s="929"/>
      <c r="U2765" s="1023"/>
    </row>
    <row r="2766" spans="2:21" ht="22.5">
      <c r="B2766" s="1037"/>
      <c r="C2766" s="1086"/>
      <c r="D2766" s="1086"/>
      <c r="E2766" s="1086"/>
      <c r="F2766" s="1086"/>
      <c r="G2766" s="1086"/>
      <c r="H2766" s="1087"/>
      <c r="I2766" s="928" t="s">
        <v>4461</v>
      </c>
      <c r="J2766" s="929"/>
      <c r="U2766" s="1023"/>
    </row>
    <row r="2767" spans="2:21">
      <c r="B2767" s="1054"/>
      <c r="C2767" s="1088"/>
      <c r="D2767" s="1088"/>
      <c r="E2767" s="1088"/>
      <c r="F2767" s="1088"/>
      <c r="G2767" s="1088"/>
      <c r="H2767" s="1089"/>
      <c r="I2767" s="930" t="s">
        <v>6801</v>
      </c>
      <c r="J2767" s="931"/>
      <c r="U2767" s="1023"/>
    </row>
    <row r="2768" spans="2:21">
      <c r="B2768" s="1042" t="s">
        <v>1645</v>
      </c>
      <c r="C2768" s="1090"/>
      <c r="D2768" s="1090"/>
      <c r="E2768" s="1090"/>
      <c r="F2768" s="1090"/>
      <c r="G2768" s="1090"/>
      <c r="H2768" s="1090"/>
      <c r="I2768" s="932" t="s">
        <v>6801</v>
      </c>
      <c r="J2768" s="933"/>
      <c r="U2768" s="1023"/>
    </row>
    <row r="2769" spans="2:21" ht="22.5">
      <c r="B2769" s="1045"/>
      <c r="C2769" s="1091" t="s">
        <v>1421</v>
      </c>
      <c r="D2769" s="1091"/>
      <c r="E2769" s="1091"/>
      <c r="F2769" s="1091"/>
      <c r="G2769" s="1091"/>
      <c r="H2769" s="1092"/>
      <c r="I2769" s="977" t="s">
        <v>4132</v>
      </c>
      <c r="J2769" s="935"/>
      <c r="U2769" s="1023"/>
    </row>
    <row r="2770" spans="2:21" ht="22.5">
      <c r="B2770" s="1037"/>
      <c r="C2770" s="1086" t="s">
        <v>1422</v>
      </c>
      <c r="D2770" s="1086"/>
      <c r="E2770" s="1086"/>
      <c r="F2770" s="1086"/>
      <c r="G2770" s="1086"/>
      <c r="H2770" s="1087"/>
      <c r="I2770" s="976" t="s">
        <v>4130</v>
      </c>
      <c r="J2770" s="929"/>
      <c r="U2770" s="1023"/>
    </row>
    <row r="2771" spans="2:21">
      <c r="B2771" s="1037"/>
      <c r="C2771" s="1086" t="s">
        <v>1442</v>
      </c>
      <c r="D2771" s="1086"/>
      <c r="E2771" s="1086"/>
      <c r="F2771" s="1086"/>
      <c r="G2771" s="1086"/>
      <c r="H2771" s="1087"/>
      <c r="I2771" s="976" t="s">
        <v>6801</v>
      </c>
      <c r="J2771" s="929"/>
      <c r="U2771" s="1023"/>
    </row>
    <row r="2772" spans="2:21" ht="22.5">
      <c r="B2772" s="1037"/>
      <c r="C2772" s="1140"/>
      <c r="D2772" s="1086" t="s">
        <v>1555</v>
      </c>
      <c r="E2772" s="1086"/>
      <c r="F2772" s="1086"/>
      <c r="G2772" s="1086"/>
      <c r="H2772" s="1087"/>
      <c r="I2772" s="976" t="s">
        <v>4270</v>
      </c>
      <c r="J2772" s="929"/>
      <c r="U2772" s="1023"/>
    </row>
    <row r="2773" spans="2:21" ht="22.5">
      <c r="B2773" s="1037"/>
      <c r="C2773" s="1140"/>
      <c r="D2773" s="1086" t="s">
        <v>1646</v>
      </c>
      <c r="E2773" s="1086"/>
      <c r="F2773" s="1086"/>
      <c r="G2773" s="1086"/>
      <c r="H2773" s="1087"/>
      <c r="I2773" s="976" t="s">
        <v>4132</v>
      </c>
      <c r="J2773" s="929"/>
      <c r="U2773" s="1023"/>
    </row>
    <row r="2774" spans="2:21" ht="22.5">
      <c r="B2774" s="1037"/>
      <c r="C2774" s="1140"/>
      <c r="D2774" s="1086" t="s">
        <v>1647</v>
      </c>
      <c r="E2774" s="1086"/>
      <c r="F2774" s="1086"/>
      <c r="G2774" s="1086"/>
      <c r="H2774" s="1087"/>
      <c r="I2774" s="976" t="s">
        <v>4456</v>
      </c>
      <c r="J2774" s="929"/>
      <c r="U2774" s="1023"/>
    </row>
    <row r="2775" spans="2:21" ht="22.5">
      <c r="B2775" s="1037"/>
      <c r="C2775" s="1140"/>
      <c r="D2775" s="1086" t="s">
        <v>1447</v>
      </c>
      <c r="E2775" s="1086"/>
      <c r="F2775" s="1086"/>
      <c r="G2775" s="1086"/>
      <c r="H2775" s="1087"/>
      <c r="I2775" s="976" t="s">
        <v>4132</v>
      </c>
      <c r="J2775" s="929"/>
      <c r="U2775" s="1023"/>
    </row>
    <row r="2776" spans="2:21" ht="22.5">
      <c r="B2776" s="1037"/>
      <c r="C2776" s="1086" t="s">
        <v>1431</v>
      </c>
      <c r="D2776" s="1086"/>
      <c r="E2776" s="1086"/>
      <c r="F2776" s="1086"/>
      <c r="G2776" s="1086"/>
      <c r="H2776" s="1087"/>
      <c r="I2776" s="976" t="s">
        <v>4132</v>
      </c>
      <c r="J2776" s="929"/>
      <c r="U2776" s="1023"/>
    </row>
    <row r="2777" spans="2:21" ht="33.75">
      <c r="B2777" s="1037"/>
      <c r="C2777" s="1086" t="s">
        <v>1432</v>
      </c>
      <c r="D2777" s="1086"/>
      <c r="E2777" s="1086"/>
      <c r="F2777" s="1086"/>
      <c r="G2777" s="1086"/>
      <c r="H2777" s="1087"/>
      <c r="I2777" s="928" t="s">
        <v>4462</v>
      </c>
      <c r="J2777" s="929"/>
      <c r="U2777" s="1023"/>
    </row>
    <row r="2778" spans="2:21" ht="56.25">
      <c r="B2778" s="1037"/>
      <c r="C2778" s="1086"/>
      <c r="D2778" s="1086"/>
      <c r="E2778" s="1086"/>
      <c r="F2778" s="1086"/>
      <c r="G2778" s="1086"/>
      <c r="H2778" s="1087"/>
      <c r="I2778" s="928" t="s">
        <v>4463</v>
      </c>
      <c r="J2778" s="929"/>
      <c r="U2778" s="1023"/>
    </row>
    <row r="2779" spans="2:21" ht="45">
      <c r="B2779" s="1037"/>
      <c r="C2779" s="1086"/>
      <c r="D2779" s="1086"/>
      <c r="E2779" s="1086"/>
      <c r="F2779" s="1086"/>
      <c r="G2779" s="1086"/>
      <c r="H2779" s="1087"/>
      <c r="I2779" s="928" t="s">
        <v>4464</v>
      </c>
      <c r="J2779" s="929"/>
      <c r="U2779" s="1023"/>
    </row>
    <row r="2780" spans="2:21" ht="33.75">
      <c r="B2780" s="1037"/>
      <c r="C2780" s="1086"/>
      <c r="D2780" s="1086"/>
      <c r="E2780" s="1086"/>
      <c r="F2780" s="1086"/>
      <c r="G2780" s="1086"/>
      <c r="H2780" s="1087"/>
      <c r="I2780" s="928" t="s">
        <v>4460</v>
      </c>
      <c r="J2780" s="929"/>
      <c r="U2780" s="1023"/>
    </row>
    <row r="2781" spans="2:21" ht="33.75">
      <c r="B2781" s="1037"/>
      <c r="C2781" s="1086"/>
      <c r="D2781" s="1086"/>
      <c r="E2781" s="1086"/>
      <c r="F2781" s="1086"/>
      <c r="G2781" s="1086"/>
      <c r="H2781" s="1087"/>
      <c r="I2781" s="928" t="s">
        <v>4465</v>
      </c>
      <c r="J2781" s="929"/>
      <c r="U2781" s="1023"/>
    </row>
    <row r="2782" spans="2:21" ht="45">
      <c r="B2782" s="1037"/>
      <c r="C2782" s="1086"/>
      <c r="D2782" s="1086"/>
      <c r="E2782" s="1086"/>
      <c r="F2782" s="1086"/>
      <c r="G2782" s="1086"/>
      <c r="H2782" s="1087"/>
      <c r="I2782" s="928" t="s">
        <v>4466</v>
      </c>
      <c r="J2782" s="929"/>
      <c r="U2782" s="1023"/>
    </row>
    <row r="2783" spans="2:21" ht="33.75">
      <c r="B2783" s="1037"/>
      <c r="C2783" s="1086"/>
      <c r="D2783" s="1086"/>
      <c r="E2783" s="1086"/>
      <c r="F2783" s="1086"/>
      <c r="G2783" s="1086"/>
      <c r="H2783" s="1087"/>
      <c r="I2783" s="928" t="s">
        <v>4467</v>
      </c>
      <c r="J2783" s="929"/>
      <c r="U2783" s="1023"/>
    </row>
    <row r="2784" spans="2:21" ht="45">
      <c r="B2784" s="1037"/>
      <c r="C2784" s="1086"/>
      <c r="D2784" s="1086"/>
      <c r="E2784" s="1086"/>
      <c r="F2784" s="1086"/>
      <c r="G2784" s="1086"/>
      <c r="H2784" s="1087"/>
      <c r="I2784" s="928" t="s">
        <v>4468</v>
      </c>
      <c r="J2784" s="929"/>
      <c r="U2784" s="1023"/>
    </row>
    <row r="2785" spans="2:21">
      <c r="B2785" s="1054"/>
      <c r="C2785" s="1088"/>
      <c r="D2785" s="1088"/>
      <c r="E2785" s="1088"/>
      <c r="F2785" s="1088"/>
      <c r="G2785" s="1088"/>
      <c r="H2785" s="1089"/>
      <c r="I2785" s="930" t="s">
        <v>6801</v>
      </c>
      <c r="J2785" s="931"/>
      <c r="U2785" s="1023"/>
    </row>
    <row r="2786" spans="2:21">
      <c r="B2786" s="1042" t="s">
        <v>1648</v>
      </c>
      <c r="C2786" s="1090"/>
      <c r="D2786" s="1090"/>
      <c r="E2786" s="1090"/>
      <c r="F2786" s="1090"/>
      <c r="G2786" s="1090"/>
      <c r="H2786" s="1090"/>
      <c r="I2786" s="932" t="s">
        <v>6801</v>
      </c>
      <c r="J2786" s="933"/>
      <c r="U2786" s="1023"/>
    </row>
    <row r="2787" spans="2:21" ht="22.5">
      <c r="B2787" s="1045"/>
      <c r="C2787" s="1091" t="s">
        <v>1421</v>
      </c>
      <c r="D2787" s="1091"/>
      <c r="E2787" s="1091"/>
      <c r="F2787" s="1091"/>
      <c r="G2787" s="1091"/>
      <c r="H2787" s="1092"/>
      <c r="I2787" s="934" t="s">
        <v>4132</v>
      </c>
      <c r="J2787" s="935"/>
      <c r="U2787" s="1023"/>
    </row>
    <row r="2788" spans="2:21" ht="22.5">
      <c r="B2788" s="1037"/>
      <c r="C2788" s="1086" t="s">
        <v>1422</v>
      </c>
      <c r="D2788" s="1086"/>
      <c r="E2788" s="1086"/>
      <c r="F2788" s="1086"/>
      <c r="G2788" s="1086"/>
      <c r="H2788" s="1087"/>
      <c r="I2788" s="928" t="s">
        <v>4130</v>
      </c>
      <c r="J2788" s="929"/>
      <c r="U2788" s="1023"/>
    </row>
    <row r="2789" spans="2:21">
      <c r="B2789" s="1037"/>
      <c r="C2789" s="1086" t="s">
        <v>1649</v>
      </c>
      <c r="D2789" s="1086"/>
      <c r="E2789" s="1086"/>
      <c r="F2789" s="1086"/>
      <c r="G2789" s="1086"/>
      <c r="H2789" s="1087"/>
      <c r="I2789" s="928" t="s">
        <v>6801</v>
      </c>
      <c r="J2789" s="929"/>
      <c r="U2789" s="1023"/>
    </row>
    <row r="2790" spans="2:21" ht="22.5">
      <c r="B2790" s="1037"/>
      <c r="C2790" s="1140"/>
      <c r="D2790" s="1086" t="s">
        <v>1555</v>
      </c>
      <c r="E2790" s="1086"/>
      <c r="F2790" s="1086"/>
      <c r="G2790" s="1086"/>
      <c r="H2790" s="1087"/>
      <c r="I2790" s="928" t="s">
        <v>4270</v>
      </c>
      <c r="J2790" s="929"/>
      <c r="U2790" s="1023"/>
    </row>
    <row r="2791" spans="2:21" ht="22.5">
      <c r="B2791" s="1037"/>
      <c r="C2791" s="1140"/>
      <c r="D2791" s="1086" t="s">
        <v>1646</v>
      </c>
      <c r="E2791" s="1086"/>
      <c r="F2791" s="1086"/>
      <c r="G2791" s="1086"/>
      <c r="H2791" s="1087"/>
      <c r="I2791" s="928" t="s">
        <v>4132</v>
      </c>
      <c r="J2791" s="929"/>
      <c r="U2791" s="1023"/>
    </row>
    <row r="2792" spans="2:21" ht="22.5">
      <c r="B2792" s="1037"/>
      <c r="C2792" s="1140"/>
      <c r="D2792" s="1086" t="s">
        <v>1647</v>
      </c>
      <c r="E2792" s="1086"/>
      <c r="F2792" s="1086"/>
      <c r="G2792" s="1086"/>
      <c r="H2792" s="1087"/>
      <c r="I2792" s="928" t="s">
        <v>4456</v>
      </c>
      <c r="J2792" s="929"/>
      <c r="U2792" s="1023"/>
    </row>
    <row r="2793" spans="2:21" ht="22.5">
      <c r="B2793" s="1037"/>
      <c r="C2793" s="1140"/>
      <c r="D2793" s="1086" t="s">
        <v>1447</v>
      </c>
      <c r="E2793" s="1086"/>
      <c r="F2793" s="1086"/>
      <c r="G2793" s="1086"/>
      <c r="H2793" s="1087"/>
      <c r="I2793" s="928" t="s">
        <v>4271</v>
      </c>
      <c r="J2793" s="929"/>
      <c r="U2793" s="1023"/>
    </row>
    <row r="2794" spans="2:21" ht="22.5">
      <c r="B2794" s="1037"/>
      <c r="C2794" s="1086" t="s">
        <v>1431</v>
      </c>
      <c r="D2794" s="1086"/>
      <c r="E2794" s="1086"/>
      <c r="F2794" s="1086"/>
      <c r="G2794" s="1086"/>
      <c r="H2794" s="1087"/>
      <c r="I2794" s="928" t="s">
        <v>4132</v>
      </c>
      <c r="J2794" s="929"/>
      <c r="U2794" s="1023"/>
    </row>
    <row r="2795" spans="2:21" ht="45">
      <c r="B2795" s="1037"/>
      <c r="C2795" s="1086" t="s">
        <v>1432</v>
      </c>
      <c r="D2795" s="1086"/>
      <c r="E2795" s="1086"/>
      <c r="F2795" s="1086"/>
      <c r="G2795" s="1086"/>
      <c r="H2795" s="1087"/>
      <c r="I2795" s="928" t="s">
        <v>4469</v>
      </c>
      <c r="J2795" s="929"/>
      <c r="U2795" s="1023"/>
    </row>
    <row r="2796" spans="2:21" ht="33.75">
      <c r="B2796" s="1037"/>
      <c r="C2796" s="1086"/>
      <c r="D2796" s="1086"/>
      <c r="E2796" s="1086"/>
      <c r="F2796" s="1086"/>
      <c r="G2796" s="1086"/>
      <c r="H2796" s="1087"/>
      <c r="I2796" s="928" t="s">
        <v>4470</v>
      </c>
      <c r="J2796" s="929"/>
      <c r="U2796" s="1023"/>
    </row>
    <row r="2797" spans="2:21" ht="33.75">
      <c r="B2797" s="1037"/>
      <c r="C2797" s="1086"/>
      <c r="D2797" s="1086"/>
      <c r="E2797" s="1086"/>
      <c r="F2797" s="1086"/>
      <c r="G2797" s="1086"/>
      <c r="H2797" s="1087"/>
      <c r="I2797" s="928" t="s">
        <v>4471</v>
      </c>
      <c r="J2797" s="929"/>
      <c r="U2797" s="1023"/>
    </row>
    <row r="2798" spans="2:21" ht="33.75">
      <c r="B2798" s="1037"/>
      <c r="C2798" s="1086"/>
      <c r="D2798" s="1086"/>
      <c r="E2798" s="1086"/>
      <c r="F2798" s="1086"/>
      <c r="G2798" s="1086"/>
      <c r="H2798" s="1087"/>
      <c r="I2798" s="928" t="s">
        <v>4472</v>
      </c>
      <c r="J2798" s="929"/>
      <c r="U2798" s="1023"/>
    </row>
    <row r="2799" spans="2:21" ht="22.5">
      <c r="B2799" s="1037"/>
      <c r="C2799" s="1086"/>
      <c r="D2799" s="1086"/>
      <c r="E2799" s="1086"/>
      <c r="F2799" s="1086"/>
      <c r="G2799" s="1086"/>
      <c r="H2799" s="1087"/>
      <c r="I2799" s="928" t="s">
        <v>4473</v>
      </c>
      <c r="J2799" s="929"/>
      <c r="U2799" s="1023"/>
    </row>
    <row r="2800" spans="2:21">
      <c r="B2800" s="1054"/>
      <c r="C2800" s="1088"/>
      <c r="D2800" s="1088"/>
      <c r="E2800" s="1088"/>
      <c r="F2800" s="1088"/>
      <c r="G2800" s="1088"/>
      <c r="H2800" s="1089"/>
      <c r="I2800" s="930" t="s">
        <v>6801</v>
      </c>
      <c r="J2800" s="931"/>
      <c r="U2800" s="1023"/>
    </row>
    <row r="2801" spans="2:21">
      <c r="B2801" s="1042" t="s">
        <v>1650</v>
      </c>
      <c r="C2801" s="1090"/>
      <c r="D2801" s="1090"/>
      <c r="E2801" s="1090"/>
      <c r="F2801" s="1090"/>
      <c r="G2801" s="1090"/>
      <c r="H2801" s="1090"/>
      <c r="I2801" s="979" t="s">
        <v>6801</v>
      </c>
      <c r="J2801" s="933"/>
      <c r="U2801" s="1023"/>
    </row>
    <row r="2802" spans="2:21" ht="22.5">
      <c r="B2802" s="1045"/>
      <c r="C2802" s="1091" t="s">
        <v>1421</v>
      </c>
      <c r="D2802" s="1091"/>
      <c r="E2802" s="1091"/>
      <c r="F2802" s="1091"/>
      <c r="G2802" s="1091"/>
      <c r="H2802" s="1092"/>
      <c r="I2802" s="977" t="s">
        <v>4132</v>
      </c>
      <c r="J2802" s="935"/>
      <c r="U2802" s="1023"/>
    </row>
    <row r="2803" spans="2:21" ht="22.5">
      <c r="B2803" s="1037"/>
      <c r="C2803" s="1086" t="s">
        <v>1422</v>
      </c>
      <c r="D2803" s="1086"/>
      <c r="E2803" s="1086"/>
      <c r="F2803" s="1086"/>
      <c r="G2803" s="1086"/>
      <c r="H2803" s="1087"/>
      <c r="I2803" s="976" t="s">
        <v>4130</v>
      </c>
      <c r="J2803" s="929"/>
      <c r="U2803" s="1023"/>
    </row>
    <row r="2804" spans="2:21">
      <c r="B2804" s="1037"/>
      <c r="C2804" s="1086" t="s">
        <v>1442</v>
      </c>
      <c r="D2804" s="1086"/>
      <c r="E2804" s="1086"/>
      <c r="F2804" s="1086"/>
      <c r="G2804" s="1086"/>
      <c r="H2804" s="1087"/>
      <c r="I2804" s="976" t="s">
        <v>6801</v>
      </c>
      <c r="J2804" s="929"/>
      <c r="U2804" s="1023"/>
    </row>
    <row r="2805" spans="2:21" ht="22.5">
      <c r="B2805" s="1037"/>
      <c r="C2805" s="1140"/>
      <c r="D2805" s="1086" t="s">
        <v>1519</v>
      </c>
      <c r="E2805" s="1086"/>
      <c r="F2805" s="1086"/>
      <c r="G2805" s="1086"/>
      <c r="H2805" s="1087"/>
      <c r="I2805" s="976" t="s">
        <v>4335</v>
      </c>
      <c r="J2805" s="929"/>
      <c r="U2805" s="1023"/>
    </row>
    <row r="2806" spans="2:21" ht="22.5">
      <c r="B2806" s="1037"/>
      <c r="C2806" s="1140"/>
      <c r="D2806" s="1086" t="s">
        <v>1646</v>
      </c>
      <c r="E2806" s="1086"/>
      <c r="F2806" s="1086"/>
      <c r="G2806" s="1086"/>
      <c r="H2806" s="1087"/>
      <c r="I2806" s="976" t="s">
        <v>4132</v>
      </c>
      <c r="J2806" s="929"/>
      <c r="U2806" s="1023"/>
    </row>
    <row r="2807" spans="2:21" ht="22.5">
      <c r="B2807" s="1037"/>
      <c r="C2807" s="1086" t="s">
        <v>1431</v>
      </c>
      <c r="D2807" s="1086"/>
      <c r="E2807" s="1086"/>
      <c r="F2807" s="1086"/>
      <c r="G2807" s="1086"/>
      <c r="H2807" s="1087"/>
      <c r="I2807" s="976" t="s">
        <v>4132</v>
      </c>
      <c r="J2807" s="929"/>
      <c r="U2807" s="1023"/>
    </row>
    <row r="2808" spans="2:21" ht="33.75">
      <c r="B2808" s="1037"/>
      <c r="C2808" s="1086" t="s">
        <v>1432</v>
      </c>
      <c r="D2808" s="1086"/>
      <c r="E2808" s="1086"/>
      <c r="F2808" s="1086"/>
      <c r="G2808" s="1086"/>
      <c r="H2808" s="1087"/>
      <c r="I2808" s="928" t="s">
        <v>4474</v>
      </c>
      <c r="J2808" s="929"/>
      <c r="U2808" s="1023"/>
    </row>
    <row r="2809" spans="2:21" ht="45">
      <c r="B2809" s="1037"/>
      <c r="C2809" s="1086"/>
      <c r="D2809" s="1086"/>
      <c r="E2809" s="1086"/>
      <c r="F2809" s="1086"/>
      <c r="G2809" s="1086"/>
      <c r="H2809" s="1087"/>
      <c r="I2809" s="928" t="s">
        <v>4475</v>
      </c>
      <c r="J2809" s="929"/>
      <c r="U2809" s="1023"/>
    </row>
    <row r="2810" spans="2:21" ht="33.75">
      <c r="B2810" s="1037"/>
      <c r="C2810" s="1086"/>
      <c r="D2810" s="1086"/>
      <c r="E2810" s="1086"/>
      <c r="F2810" s="1086"/>
      <c r="G2810" s="1086"/>
      <c r="H2810" s="1087"/>
      <c r="I2810" s="928" t="s">
        <v>4476</v>
      </c>
      <c r="J2810" s="929"/>
      <c r="U2810" s="1023"/>
    </row>
    <row r="2811" spans="2:21" ht="33.75">
      <c r="B2811" s="1037"/>
      <c r="C2811" s="1086"/>
      <c r="D2811" s="1086"/>
      <c r="E2811" s="1086"/>
      <c r="F2811" s="1086"/>
      <c r="G2811" s="1086"/>
      <c r="H2811" s="1087"/>
      <c r="I2811" s="928" t="s">
        <v>4460</v>
      </c>
      <c r="J2811" s="929"/>
      <c r="U2811" s="1023"/>
    </row>
    <row r="2812" spans="2:21">
      <c r="B2812" s="1054"/>
      <c r="C2812" s="1088"/>
      <c r="D2812" s="1088"/>
      <c r="E2812" s="1088"/>
      <c r="F2812" s="1088"/>
      <c r="G2812" s="1088"/>
      <c r="H2812" s="1089"/>
      <c r="I2812" s="930" t="s">
        <v>6801</v>
      </c>
      <c r="J2812" s="931"/>
      <c r="U2812" s="1023"/>
    </row>
    <row r="2813" spans="2:21">
      <c r="B2813" s="1042" t="s">
        <v>1651</v>
      </c>
      <c r="C2813" s="1090"/>
      <c r="D2813" s="1090"/>
      <c r="E2813" s="1090"/>
      <c r="F2813" s="1090"/>
      <c r="G2813" s="1090"/>
      <c r="H2813" s="1090"/>
      <c r="I2813" s="979" t="s">
        <v>6801</v>
      </c>
      <c r="J2813" s="933"/>
      <c r="U2813" s="1023"/>
    </row>
    <row r="2814" spans="2:21" ht="22.5">
      <c r="B2814" s="1045"/>
      <c r="C2814" s="1091" t="s">
        <v>1421</v>
      </c>
      <c r="D2814" s="1091"/>
      <c r="E2814" s="1091"/>
      <c r="F2814" s="1091"/>
      <c r="G2814" s="1091"/>
      <c r="H2814" s="1092"/>
      <c r="I2814" s="977" t="s">
        <v>4132</v>
      </c>
      <c r="J2814" s="935"/>
      <c r="U2814" s="1023"/>
    </row>
    <row r="2815" spans="2:21" ht="22.5">
      <c r="B2815" s="1037"/>
      <c r="C2815" s="1086" t="s">
        <v>1422</v>
      </c>
      <c r="D2815" s="1086"/>
      <c r="E2815" s="1086"/>
      <c r="F2815" s="1086"/>
      <c r="G2815" s="1086"/>
      <c r="H2815" s="1087"/>
      <c r="I2815" s="976" t="s">
        <v>4130</v>
      </c>
      <c r="J2815" s="929"/>
      <c r="U2815" s="1023"/>
    </row>
    <row r="2816" spans="2:21">
      <c r="B2816" s="1037"/>
      <c r="C2816" s="1086" t="s">
        <v>1442</v>
      </c>
      <c r="D2816" s="1086"/>
      <c r="E2816" s="1086"/>
      <c r="F2816" s="1086"/>
      <c r="G2816" s="1086"/>
      <c r="H2816" s="1087"/>
      <c r="I2816" s="976" t="s">
        <v>6801</v>
      </c>
      <c r="J2816" s="929"/>
      <c r="U2816" s="1023"/>
    </row>
    <row r="2817" spans="2:21" ht="22.5">
      <c r="B2817" s="1037"/>
      <c r="C2817" s="1140"/>
      <c r="D2817" s="1086" t="s">
        <v>1555</v>
      </c>
      <c r="E2817" s="1086"/>
      <c r="F2817" s="1086"/>
      <c r="G2817" s="1086"/>
      <c r="H2817" s="1087"/>
      <c r="I2817" s="976" t="s">
        <v>4270</v>
      </c>
      <c r="J2817" s="929"/>
      <c r="U2817" s="1023"/>
    </row>
    <row r="2818" spans="2:21" ht="22.5">
      <c r="B2818" s="1037"/>
      <c r="C2818" s="1140"/>
      <c r="D2818" s="1086" t="s">
        <v>1646</v>
      </c>
      <c r="E2818" s="1086"/>
      <c r="F2818" s="1086"/>
      <c r="G2818" s="1086"/>
      <c r="H2818" s="1087"/>
      <c r="I2818" s="976" t="s">
        <v>4132</v>
      </c>
      <c r="J2818" s="929"/>
      <c r="U2818" s="1023"/>
    </row>
    <row r="2819" spans="2:21" ht="22.5">
      <c r="B2819" s="1037"/>
      <c r="C2819" s="1140"/>
      <c r="D2819" s="1086" t="s">
        <v>1647</v>
      </c>
      <c r="E2819" s="1086"/>
      <c r="F2819" s="1086"/>
      <c r="G2819" s="1086"/>
      <c r="H2819" s="1087"/>
      <c r="I2819" s="976" t="s">
        <v>4456</v>
      </c>
      <c r="J2819" s="929"/>
      <c r="U2819" s="1023"/>
    </row>
    <row r="2820" spans="2:21" ht="22.5">
      <c r="B2820" s="1037"/>
      <c r="C2820" s="1140"/>
      <c r="D2820" s="1086" t="s">
        <v>1447</v>
      </c>
      <c r="E2820" s="1086"/>
      <c r="F2820" s="1086"/>
      <c r="G2820" s="1086"/>
      <c r="H2820" s="1087"/>
      <c r="I2820" s="976" t="s">
        <v>4132</v>
      </c>
      <c r="J2820" s="929"/>
      <c r="U2820" s="1023"/>
    </row>
    <row r="2821" spans="2:21" ht="22.5">
      <c r="B2821" s="1037"/>
      <c r="C2821" s="1086" t="s">
        <v>1431</v>
      </c>
      <c r="D2821" s="1086"/>
      <c r="E2821" s="1086"/>
      <c r="F2821" s="1086"/>
      <c r="G2821" s="1086"/>
      <c r="H2821" s="1087"/>
      <c r="I2821" s="976" t="s">
        <v>4132</v>
      </c>
      <c r="J2821" s="929"/>
      <c r="U2821" s="1023"/>
    </row>
    <row r="2822" spans="2:21" ht="33.75">
      <c r="B2822" s="1037"/>
      <c r="C2822" s="1086" t="s">
        <v>1432</v>
      </c>
      <c r="D2822" s="1086"/>
      <c r="E2822" s="1086"/>
      <c r="F2822" s="1086"/>
      <c r="G2822" s="1086"/>
      <c r="H2822" s="1087"/>
      <c r="I2822" s="928" t="s">
        <v>4477</v>
      </c>
      <c r="J2822" s="929"/>
      <c r="U2822" s="1023"/>
    </row>
    <row r="2823" spans="2:21" ht="33.75">
      <c r="B2823" s="1037"/>
      <c r="C2823" s="1086"/>
      <c r="D2823" s="1086"/>
      <c r="E2823" s="1086"/>
      <c r="F2823" s="1086"/>
      <c r="G2823" s="1086"/>
      <c r="H2823" s="1087"/>
      <c r="I2823" s="928" t="s">
        <v>4478</v>
      </c>
      <c r="J2823" s="929"/>
      <c r="U2823" s="1023"/>
    </row>
    <row r="2824" spans="2:21" ht="33.75">
      <c r="B2824" s="1037"/>
      <c r="C2824" s="1086"/>
      <c r="D2824" s="1086"/>
      <c r="E2824" s="1086"/>
      <c r="F2824" s="1086"/>
      <c r="G2824" s="1086"/>
      <c r="H2824" s="1087"/>
      <c r="I2824" s="928" t="s">
        <v>4479</v>
      </c>
      <c r="J2824" s="929"/>
      <c r="U2824" s="1023"/>
    </row>
    <row r="2825" spans="2:21">
      <c r="B2825" s="1054"/>
      <c r="C2825" s="1088"/>
      <c r="D2825" s="1088"/>
      <c r="E2825" s="1088"/>
      <c r="F2825" s="1088"/>
      <c r="G2825" s="1088"/>
      <c r="H2825" s="1089"/>
      <c r="I2825" s="930" t="s">
        <v>6801</v>
      </c>
      <c r="J2825" s="931"/>
      <c r="U2825" s="1023"/>
    </row>
    <row r="2826" spans="2:21">
      <c r="B2826" s="1042" t="s">
        <v>1652</v>
      </c>
      <c r="C2826" s="1090"/>
      <c r="D2826" s="1090"/>
      <c r="E2826" s="1090"/>
      <c r="F2826" s="1090"/>
      <c r="G2826" s="1090"/>
      <c r="H2826" s="1090"/>
      <c r="I2826" s="932"/>
      <c r="J2826" s="933"/>
      <c r="U2826" s="1023"/>
    </row>
    <row r="2827" spans="2:21" ht="22.5">
      <c r="B2827" s="1045"/>
      <c r="C2827" s="1091" t="s">
        <v>1421</v>
      </c>
      <c r="D2827" s="1091"/>
      <c r="E2827" s="1091"/>
      <c r="F2827" s="1091"/>
      <c r="G2827" s="1091"/>
      <c r="H2827" s="1092"/>
      <c r="I2827" s="977" t="s">
        <v>4132</v>
      </c>
      <c r="J2827" s="1139"/>
      <c r="U2827" s="1023"/>
    </row>
    <row r="2828" spans="2:21" ht="22.5">
      <c r="B2828" s="1037"/>
      <c r="C2828" s="1086" t="s">
        <v>1422</v>
      </c>
      <c r="D2828" s="1086"/>
      <c r="E2828" s="1086"/>
      <c r="F2828" s="1086"/>
      <c r="G2828" s="1086"/>
      <c r="H2828" s="1087"/>
      <c r="I2828" s="976" t="s">
        <v>4130</v>
      </c>
      <c r="J2828" s="1141"/>
      <c r="U2828" s="1023"/>
    </row>
    <row r="2829" spans="2:21">
      <c r="B2829" s="1037"/>
      <c r="C2829" s="1086" t="s">
        <v>1442</v>
      </c>
      <c r="D2829" s="1086"/>
      <c r="E2829" s="1086"/>
      <c r="F2829" s="1086"/>
      <c r="G2829" s="1086"/>
      <c r="H2829" s="1087"/>
      <c r="I2829" s="976" t="s">
        <v>6801</v>
      </c>
      <c r="J2829" s="1141"/>
      <c r="U2829" s="1023"/>
    </row>
    <row r="2830" spans="2:21" ht="22.5">
      <c r="B2830" s="1037"/>
      <c r="C2830" s="1140"/>
      <c r="D2830" s="1086" t="s">
        <v>1555</v>
      </c>
      <c r="E2830" s="1086"/>
      <c r="F2830" s="1086"/>
      <c r="G2830" s="1086"/>
      <c r="H2830" s="1087"/>
      <c r="I2830" s="976" t="s">
        <v>4270</v>
      </c>
      <c r="J2830" s="1141"/>
      <c r="U2830" s="1023"/>
    </row>
    <row r="2831" spans="2:21" ht="22.5">
      <c r="B2831" s="1037"/>
      <c r="C2831" s="1140"/>
      <c r="D2831" s="1086" t="s">
        <v>1457</v>
      </c>
      <c r="E2831" s="1086"/>
      <c r="F2831" s="1086"/>
      <c r="G2831" s="1086"/>
      <c r="H2831" s="1087"/>
      <c r="I2831" s="976" t="s">
        <v>4480</v>
      </c>
      <c r="J2831" s="1141"/>
      <c r="U2831" s="1023"/>
    </row>
    <row r="2832" spans="2:21" ht="22.5">
      <c r="B2832" s="1037"/>
      <c r="C2832" s="1140"/>
      <c r="D2832" s="1086" t="s">
        <v>1472</v>
      </c>
      <c r="E2832" s="1086"/>
      <c r="F2832" s="1086"/>
      <c r="G2832" s="1086"/>
      <c r="H2832" s="1087"/>
      <c r="I2832" s="976" t="s">
        <v>4132</v>
      </c>
      <c r="J2832" s="1141"/>
      <c r="U2832" s="1023"/>
    </row>
    <row r="2833" spans="2:21" ht="22.5">
      <c r="B2833" s="1037"/>
      <c r="C2833" s="1140"/>
      <c r="D2833" s="1086" t="s">
        <v>1461</v>
      </c>
      <c r="E2833" s="1086"/>
      <c r="F2833" s="1086"/>
      <c r="G2833" s="1086"/>
      <c r="H2833" s="1087"/>
      <c r="I2833" s="976" t="s">
        <v>4132</v>
      </c>
      <c r="J2833" s="1141"/>
      <c r="U2833" s="1023"/>
    </row>
    <row r="2834" spans="2:21" ht="22.5">
      <c r="B2834" s="1037"/>
      <c r="C2834" s="1140"/>
      <c r="D2834" s="1086" t="s">
        <v>1653</v>
      </c>
      <c r="E2834" s="1086"/>
      <c r="F2834" s="1086"/>
      <c r="G2834" s="1086"/>
      <c r="H2834" s="1087"/>
      <c r="I2834" s="976" t="s">
        <v>4224</v>
      </c>
      <c r="J2834" s="1141"/>
      <c r="U2834" s="1023"/>
    </row>
    <row r="2835" spans="2:21" ht="22.5">
      <c r="B2835" s="1037"/>
      <c r="C2835" s="1086" t="s">
        <v>1431</v>
      </c>
      <c r="D2835" s="1086"/>
      <c r="E2835" s="1086"/>
      <c r="F2835" s="1086"/>
      <c r="G2835" s="1086"/>
      <c r="H2835" s="1087"/>
      <c r="I2835" s="976" t="s">
        <v>4132</v>
      </c>
      <c r="J2835" s="1141"/>
      <c r="U2835" s="1023"/>
    </row>
    <row r="2836" spans="2:21" ht="33.75">
      <c r="B2836" s="1037"/>
      <c r="C2836" s="1086" t="s">
        <v>1432</v>
      </c>
      <c r="D2836" s="1086"/>
      <c r="E2836" s="1086"/>
      <c r="F2836" s="1086"/>
      <c r="G2836" s="1086"/>
      <c r="H2836" s="1087"/>
      <c r="I2836" s="928" t="s">
        <v>4481</v>
      </c>
      <c r="J2836" s="929"/>
      <c r="U2836" s="1023"/>
    </row>
    <row r="2837" spans="2:21" ht="33.75">
      <c r="B2837" s="1037"/>
      <c r="C2837" s="1086"/>
      <c r="D2837" s="1086"/>
      <c r="E2837" s="1086"/>
      <c r="F2837" s="1086"/>
      <c r="G2837" s="1086"/>
      <c r="H2837" s="1087"/>
      <c r="I2837" s="928" t="s">
        <v>4482</v>
      </c>
      <c r="J2837" s="929"/>
      <c r="U2837" s="1023"/>
    </row>
    <row r="2838" spans="2:21" ht="45">
      <c r="B2838" s="1037"/>
      <c r="C2838" s="1086"/>
      <c r="D2838" s="1086"/>
      <c r="E2838" s="1086"/>
      <c r="F2838" s="1086"/>
      <c r="G2838" s="1086"/>
      <c r="H2838" s="1087"/>
      <c r="I2838" s="928" t="s">
        <v>4483</v>
      </c>
      <c r="J2838" s="929"/>
      <c r="U2838" s="1023"/>
    </row>
    <row r="2839" spans="2:21" ht="45">
      <c r="B2839" s="1037"/>
      <c r="C2839" s="1086"/>
      <c r="D2839" s="1086"/>
      <c r="E2839" s="1086"/>
      <c r="F2839" s="1086"/>
      <c r="G2839" s="1086"/>
      <c r="H2839" s="1087"/>
      <c r="I2839" s="928" t="s">
        <v>4484</v>
      </c>
      <c r="J2839" s="929"/>
      <c r="U2839" s="1023"/>
    </row>
    <row r="2840" spans="2:21" ht="45">
      <c r="B2840" s="1037"/>
      <c r="C2840" s="1086"/>
      <c r="D2840" s="1086"/>
      <c r="E2840" s="1086"/>
      <c r="F2840" s="1086"/>
      <c r="G2840" s="1086"/>
      <c r="H2840" s="1087"/>
      <c r="I2840" s="928" t="s">
        <v>4485</v>
      </c>
      <c r="J2840" s="929"/>
      <c r="U2840" s="1023"/>
    </row>
    <row r="2841" spans="2:21">
      <c r="B2841" s="1054"/>
      <c r="C2841" s="1088"/>
      <c r="D2841" s="1088"/>
      <c r="E2841" s="1088"/>
      <c r="F2841" s="1088"/>
      <c r="G2841" s="1088"/>
      <c r="H2841" s="1089"/>
      <c r="I2841" s="930" t="s">
        <v>6801</v>
      </c>
      <c r="J2841" s="931"/>
      <c r="U2841" s="1023"/>
    </row>
    <row r="2842" spans="2:21">
      <c r="B2842" s="1042" t="s">
        <v>1654</v>
      </c>
      <c r="C2842" s="1090"/>
      <c r="D2842" s="1090"/>
      <c r="E2842" s="1090"/>
      <c r="F2842" s="1090"/>
      <c r="G2842" s="1090"/>
      <c r="H2842" s="1090"/>
      <c r="I2842" s="932"/>
      <c r="J2842" s="933"/>
      <c r="U2842" s="1023"/>
    </row>
    <row r="2843" spans="2:21" ht="22.5">
      <c r="B2843" s="1045"/>
      <c r="C2843" s="1091" t="s">
        <v>1421</v>
      </c>
      <c r="D2843" s="1091"/>
      <c r="E2843" s="1091"/>
      <c r="F2843" s="1091"/>
      <c r="G2843" s="1091"/>
      <c r="H2843" s="1092"/>
      <c r="I2843" s="977" t="s">
        <v>4132</v>
      </c>
      <c r="J2843" s="935"/>
      <c r="U2843" s="1023"/>
    </row>
    <row r="2844" spans="2:21" ht="22.5">
      <c r="B2844" s="1037"/>
      <c r="C2844" s="1086" t="s">
        <v>1422</v>
      </c>
      <c r="D2844" s="1086"/>
      <c r="E2844" s="1086"/>
      <c r="F2844" s="1086"/>
      <c r="G2844" s="1086"/>
      <c r="H2844" s="1087"/>
      <c r="I2844" s="976" t="s">
        <v>4130</v>
      </c>
      <c r="J2844" s="929"/>
      <c r="U2844" s="1023"/>
    </row>
    <row r="2845" spans="2:21">
      <c r="B2845" s="1037"/>
      <c r="C2845" s="1086" t="s">
        <v>1442</v>
      </c>
      <c r="D2845" s="1086"/>
      <c r="E2845" s="1086"/>
      <c r="F2845" s="1086"/>
      <c r="G2845" s="1086"/>
      <c r="H2845" s="1087"/>
      <c r="I2845" s="976" t="s">
        <v>6801</v>
      </c>
      <c r="J2845" s="929"/>
      <c r="U2845" s="1023"/>
    </row>
    <row r="2846" spans="2:21" ht="22.5">
      <c r="B2846" s="1037"/>
      <c r="C2846" s="1140"/>
      <c r="D2846" s="1086" t="s">
        <v>1555</v>
      </c>
      <c r="E2846" s="1086"/>
      <c r="F2846" s="1086"/>
      <c r="G2846" s="1086"/>
      <c r="H2846" s="1087"/>
      <c r="I2846" s="976" t="s">
        <v>4270</v>
      </c>
      <c r="J2846" s="929"/>
      <c r="U2846" s="1023"/>
    </row>
    <row r="2847" spans="2:21" ht="22.5">
      <c r="B2847" s="1037"/>
      <c r="C2847" s="1140"/>
      <c r="D2847" s="1086" t="s">
        <v>1457</v>
      </c>
      <c r="E2847" s="1086"/>
      <c r="F2847" s="1086"/>
      <c r="G2847" s="1086"/>
      <c r="H2847" s="1087"/>
      <c r="I2847" s="976" t="s">
        <v>4480</v>
      </c>
      <c r="J2847" s="929"/>
      <c r="U2847" s="1023"/>
    </row>
    <row r="2848" spans="2:21" ht="22.5">
      <c r="B2848" s="1037"/>
      <c r="C2848" s="1140"/>
      <c r="D2848" s="1086" t="s">
        <v>1472</v>
      </c>
      <c r="E2848" s="1086"/>
      <c r="F2848" s="1086"/>
      <c r="G2848" s="1086"/>
      <c r="H2848" s="1087"/>
      <c r="I2848" s="976" t="s">
        <v>4132</v>
      </c>
      <c r="J2848" s="929"/>
      <c r="U2848" s="1023"/>
    </row>
    <row r="2849" spans="2:21" ht="22.5">
      <c r="B2849" s="1037"/>
      <c r="C2849" s="1140"/>
      <c r="D2849" s="1086" t="s">
        <v>1461</v>
      </c>
      <c r="E2849" s="1086"/>
      <c r="F2849" s="1086"/>
      <c r="G2849" s="1086"/>
      <c r="H2849" s="1087"/>
      <c r="I2849" s="976" t="s">
        <v>4132</v>
      </c>
      <c r="J2849" s="929"/>
      <c r="U2849" s="1023"/>
    </row>
    <row r="2850" spans="2:21" ht="22.5">
      <c r="B2850" s="1037"/>
      <c r="C2850" s="1140"/>
      <c r="D2850" s="1086" t="s">
        <v>1653</v>
      </c>
      <c r="E2850" s="1086"/>
      <c r="F2850" s="1086"/>
      <c r="G2850" s="1086"/>
      <c r="H2850" s="1087"/>
      <c r="I2850" s="976" t="s">
        <v>4224</v>
      </c>
      <c r="J2850" s="929"/>
      <c r="U2850" s="1023"/>
    </row>
    <row r="2851" spans="2:21" ht="22.5">
      <c r="B2851" s="1037"/>
      <c r="C2851" s="1086" t="s">
        <v>1431</v>
      </c>
      <c r="D2851" s="1086"/>
      <c r="E2851" s="1086"/>
      <c r="F2851" s="1086"/>
      <c r="G2851" s="1086"/>
      <c r="H2851" s="1087"/>
      <c r="I2851" s="976" t="s">
        <v>4132</v>
      </c>
      <c r="J2851" s="929"/>
      <c r="U2851" s="1023"/>
    </row>
    <row r="2852" spans="2:21" ht="45">
      <c r="B2852" s="1037"/>
      <c r="C2852" s="1086" t="s">
        <v>1432</v>
      </c>
      <c r="D2852" s="1086"/>
      <c r="E2852" s="1086"/>
      <c r="F2852" s="1086"/>
      <c r="G2852" s="1086"/>
      <c r="H2852" s="1087"/>
      <c r="I2852" s="928" t="s">
        <v>4486</v>
      </c>
      <c r="J2852" s="929"/>
      <c r="U2852" s="1023"/>
    </row>
    <row r="2853" spans="2:21" ht="33.75">
      <c r="B2853" s="1037"/>
      <c r="C2853" s="1086"/>
      <c r="D2853" s="1086"/>
      <c r="E2853" s="1086"/>
      <c r="F2853" s="1086"/>
      <c r="G2853" s="1086"/>
      <c r="H2853" s="1087"/>
      <c r="I2853" s="928" t="s">
        <v>4487</v>
      </c>
      <c r="J2853" s="929"/>
      <c r="U2853" s="1023"/>
    </row>
    <row r="2854" spans="2:21" ht="45">
      <c r="B2854" s="1037"/>
      <c r="C2854" s="1086"/>
      <c r="D2854" s="1086"/>
      <c r="E2854" s="1086"/>
      <c r="F2854" s="1086"/>
      <c r="G2854" s="1086"/>
      <c r="H2854" s="1087"/>
      <c r="I2854" s="928" t="s">
        <v>4488</v>
      </c>
      <c r="J2854" s="929"/>
      <c r="U2854" s="1023"/>
    </row>
    <row r="2855" spans="2:21" ht="33.75">
      <c r="B2855" s="1037"/>
      <c r="C2855" s="1086"/>
      <c r="D2855" s="1086"/>
      <c r="E2855" s="1086"/>
      <c r="F2855" s="1086"/>
      <c r="G2855" s="1086"/>
      <c r="H2855" s="1087"/>
      <c r="I2855" s="928" t="s">
        <v>4489</v>
      </c>
      <c r="J2855" s="929"/>
      <c r="U2855" s="1023"/>
    </row>
    <row r="2856" spans="2:21" ht="33.75">
      <c r="B2856" s="1037"/>
      <c r="C2856" s="1086"/>
      <c r="D2856" s="1086"/>
      <c r="E2856" s="1086"/>
      <c r="F2856" s="1086"/>
      <c r="G2856" s="1086"/>
      <c r="H2856" s="1087"/>
      <c r="I2856" s="928" t="s">
        <v>4490</v>
      </c>
      <c r="J2856" s="929"/>
      <c r="U2856" s="1023"/>
    </row>
    <row r="2857" spans="2:21">
      <c r="B2857" s="1054"/>
      <c r="C2857" s="1088"/>
      <c r="D2857" s="1088"/>
      <c r="E2857" s="1088"/>
      <c r="F2857" s="1088"/>
      <c r="G2857" s="1088"/>
      <c r="H2857" s="1089"/>
      <c r="I2857" s="930" t="s">
        <v>6801</v>
      </c>
      <c r="J2857" s="931"/>
      <c r="U2857" s="1023"/>
    </row>
    <row r="2858" spans="2:21">
      <c r="B2858" s="1042" t="s">
        <v>1655</v>
      </c>
      <c r="C2858" s="1090"/>
      <c r="D2858" s="1090"/>
      <c r="E2858" s="1090"/>
      <c r="F2858" s="1090"/>
      <c r="G2858" s="1090"/>
      <c r="H2858" s="1090"/>
      <c r="I2858" s="932" t="s">
        <v>6801</v>
      </c>
      <c r="J2858" s="933"/>
      <c r="U2858" s="1023"/>
    </row>
    <row r="2859" spans="2:21" ht="33.75">
      <c r="B2859" s="1045"/>
      <c r="C2859" s="1091"/>
      <c r="D2859" s="1091"/>
      <c r="E2859" s="1091"/>
      <c r="F2859" s="1091"/>
      <c r="G2859" s="1091"/>
      <c r="H2859" s="1092"/>
      <c r="I2859" s="934" t="s">
        <v>4413</v>
      </c>
      <c r="J2859" s="935"/>
      <c r="U2859" s="1023"/>
    </row>
    <row r="2860" spans="2:21">
      <c r="B2860" s="1054"/>
      <c r="C2860" s="1088"/>
      <c r="D2860" s="1088"/>
      <c r="E2860" s="1088"/>
      <c r="F2860" s="1088"/>
      <c r="G2860" s="1088"/>
      <c r="H2860" s="1089"/>
      <c r="I2860" s="930" t="s">
        <v>6801</v>
      </c>
      <c r="J2860" s="931"/>
      <c r="U2860" s="1023"/>
    </row>
    <row r="2861" spans="2:21">
      <c r="B2861" s="1042" t="s">
        <v>1656</v>
      </c>
      <c r="C2861" s="1090"/>
      <c r="D2861" s="1090"/>
      <c r="E2861" s="1090"/>
      <c r="F2861" s="1090"/>
      <c r="G2861" s="1090"/>
      <c r="H2861" s="1090"/>
      <c r="I2861" s="932"/>
      <c r="J2861" s="933"/>
      <c r="U2861" s="1023"/>
    </row>
    <row r="2862" spans="2:21" ht="33.75">
      <c r="B2862" s="1045"/>
      <c r="C2862" s="1091"/>
      <c r="D2862" s="1091"/>
      <c r="E2862" s="1091"/>
      <c r="F2862" s="1091"/>
      <c r="G2862" s="1091"/>
      <c r="H2862" s="1092"/>
      <c r="I2862" s="934" t="s">
        <v>4414</v>
      </c>
      <c r="J2862" s="935"/>
      <c r="U2862" s="1023"/>
    </row>
    <row r="2863" spans="2:21">
      <c r="B2863" s="1054"/>
      <c r="C2863" s="1088"/>
      <c r="D2863" s="1088"/>
      <c r="E2863" s="1088"/>
      <c r="F2863" s="1088"/>
      <c r="G2863" s="1088"/>
      <c r="H2863" s="1089"/>
      <c r="I2863" s="930" t="s">
        <v>6801</v>
      </c>
      <c r="J2863" s="931"/>
      <c r="U2863" s="1023"/>
    </row>
    <row r="2864" spans="2:21">
      <c r="B2864" s="1042" t="s">
        <v>1657</v>
      </c>
      <c r="C2864" s="1090"/>
      <c r="D2864" s="1090"/>
      <c r="E2864" s="1090"/>
      <c r="F2864" s="1090"/>
      <c r="G2864" s="1090"/>
      <c r="H2864" s="1090"/>
      <c r="I2864" s="932" t="s">
        <v>6801</v>
      </c>
      <c r="J2864" s="933"/>
      <c r="U2864" s="1023"/>
    </row>
    <row r="2865" spans="2:21" ht="33.75">
      <c r="B2865" s="1045"/>
      <c r="C2865" s="1091"/>
      <c r="D2865" s="1091"/>
      <c r="E2865" s="1091"/>
      <c r="F2865" s="1091"/>
      <c r="G2865" s="1091"/>
      <c r="H2865" s="1092"/>
      <c r="I2865" s="934" t="s">
        <v>4415</v>
      </c>
      <c r="J2865" s="935"/>
      <c r="U2865" s="1023"/>
    </row>
    <row r="2866" spans="2:21">
      <c r="B2866" s="1054"/>
      <c r="C2866" s="1088"/>
      <c r="D2866" s="1088"/>
      <c r="E2866" s="1088"/>
      <c r="F2866" s="1088"/>
      <c r="G2866" s="1088"/>
      <c r="H2866" s="1089"/>
      <c r="I2866" s="930" t="s">
        <v>6801</v>
      </c>
      <c r="J2866" s="931"/>
      <c r="U2866" s="1023"/>
    </row>
    <row r="2867" spans="2:21">
      <c r="B2867" s="1042" t="s">
        <v>1658</v>
      </c>
      <c r="C2867" s="1090"/>
      <c r="D2867" s="1090"/>
      <c r="E2867" s="1090"/>
      <c r="F2867" s="1090"/>
      <c r="G2867" s="1090"/>
      <c r="H2867" s="1090"/>
      <c r="I2867" s="932" t="s">
        <v>6801</v>
      </c>
      <c r="J2867" s="933"/>
      <c r="U2867" s="1023"/>
    </row>
    <row r="2868" spans="2:21" ht="33.75">
      <c r="B2868" s="1045"/>
      <c r="C2868" s="1091"/>
      <c r="D2868" s="1091"/>
      <c r="E2868" s="1091"/>
      <c r="F2868" s="1091"/>
      <c r="G2868" s="1091"/>
      <c r="H2868" s="1092"/>
      <c r="I2868" s="934" t="s">
        <v>4416</v>
      </c>
      <c r="J2868" s="935"/>
      <c r="U2868" s="1023"/>
    </row>
    <row r="2869" spans="2:21">
      <c r="B2869" s="1054"/>
      <c r="C2869" s="1088"/>
      <c r="D2869" s="1088"/>
      <c r="E2869" s="1088"/>
      <c r="F2869" s="1088"/>
      <c r="G2869" s="1088"/>
      <c r="H2869" s="1089"/>
      <c r="I2869" s="930" t="s">
        <v>6801</v>
      </c>
      <c r="J2869" s="931"/>
      <c r="U2869" s="1023"/>
    </row>
    <row r="2870" spans="2:21">
      <c r="B2870" s="1042" t="s">
        <v>1659</v>
      </c>
      <c r="C2870" s="1090"/>
      <c r="D2870" s="1090"/>
      <c r="E2870" s="1090"/>
      <c r="F2870" s="1090"/>
      <c r="G2870" s="1090"/>
      <c r="H2870" s="1090"/>
      <c r="I2870" s="932"/>
      <c r="J2870" s="933"/>
      <c r="U2870" s="1023"/>
    </row>
    <row r="2871" spans="2:21" ht="33.75">
      <c r="B2871" s="1045"/>
      <c r="C2871" s="1091"/>
      <c r="D2871" s="1091"/>
      <c r="E2871" s="1091"/>
      <c r="F2871" s="1091"/>
      <c r="G2871" s="1091"/>
      <c r="H2871" s="1092"/>
      <c r="I2871" s="934" t="s">
        <v>4491</v>
      </c>
      <c r="J2871" s="935"/>
      <c r="U2871" s="1023"/>
    </row>
    <row r="2872" spans="2:21">
      <c r="B2872" s="1054"/>
      <c r="C2872" s="1088"/>
      <c r="D2872" s="1088"/>
      <c r="E2872" s="1088"/>
      <c r="F2872" s="1088"/>
      <c r="G2872" s="1088"/>
      <c r="H2872" s="1089"/>
      <c r="I2872" s="930" t="s">
        <v>6801</v>
      </c>
      <c r="J2872" s="931"/>
      <c r="U2872" s="1023"/>
    </row>
    <row r="2873" spans="2:21">
      <c r="B2873" s="1040" t="s">
        <v>1660</v>
      </c>
      <c r="C2873" s="1093"/>
      <c r="D2873" s="1093"/>
      <c r="E2873" s="1093"/>
      <c r="F2873" s="1093"/>
      <c r="G2873" s="1093"/>
      <c r="H2873" s="1093"/>
      <c r="I2873" s="936" t="s">
        <v>6801</v>
      </c>
      <c r="J2873" s="937"/>
      <c r="U2873" s="1023"/>
    </row>
    <row r="2874" spans="2:21">
      <c r="B2874" s="1042" t="s">
        <v>1661</v>
      </c>
      <c r="C2874" s="1090"/>
      <c r="D2874" s="1090"/>
      <c r="E2874" s="1090"/>
      <c r="F2874" s="1090"/>
      <c r="G2874" s="1090"/>
      <c r="H2874" s="1090"/>
      <c r="I2874" s="932"/>
      <c r="J2874" s="933"/>
      <c r="U2874" s="1023"/>
    </row>
    <row r="2875" spans="2:21" ht="22.5">
      <c r="B2875" s="1045"/>
      <c r="C2875" s="1091" t="s">
        <v>1421</v>
      </c>
      <c r="D2875" s="1091"/>
      <c r="E2875" s="1091"/>
      <c r="F2875" s="1091"/>
      <c r="G2875" s="1091"/>
      <c r="H2875" s="1092"/>
      <c r="I2875" s="977" t="s">
        <v>4132</v>
      </c>
      <c r="J2875" s="935"/>
      <c r="U2875" s="1023"/>
    </row>
    <row r="2876" spans="2:21" ht="22.5">
      <c r="B2876" s="1037"/>
      <c r="C2876" s="1086" t="s">
        <v>1422</v>
      </c>
      <c r="D2876" s="1086"/>
      <c r="E2876" s="1086"/>
      <c r="F2876" s="1086"/>
      <c r="G2876" s="1086"/>
      <c r="H2876" s="1087"/>
      <c r="I2876" s="976" t="s">
        <v>4221</v>
      </c>
      <c r="J2876" s="929"/>
      <c r="U2876" s="1023"/>
    </row>
    <row r="2877" spans="2:21">
      <c r="B2877" s="1037"/>
      <c r="C2877" s="1086" t="s">
        <v>1442</v>
      </c>
      <c r="D2877" s="1086"/>
      <c r="E2877" s="1086"/>
      <c r="F2877" s="1086"/>
      <c r="G2877" s="1086"/>
      <c r="H2877" s="1087"/>
      <c r="I2877" s="976" t="s">
        <v>6801</v>
      </c>
      <c r="J2877" s="929"/>
      <c r="U2877" s="1023"/>
    </row>
    <row r="2878" spans="2:21" ht="22.5">
      <c r="B2878" s="1037"/>
      <c r="C2878" s="1140"/>
      <c r="D2878" s="1086" t="s">
        <v>1555</v>
      </c>
      <c r="E2878" s="1086"/>
      <c r="F2878" s="1086"/>
      <c r="G2878" s="1086"/>
      <c r="H2878" s="1087"/>
      <c r="I2878" s="976" t="s">
        <v>4492</v>
      </c>
      <c r="J2878" s="929"/>
      <c r="U2878" s="1023"/>
    </row>
    <row r="2879" spans="2:21" ht="22.5">
      <c r="B2879" s="1037"/>
      <c r="C2879" s="1140"/>
      <c r="D2879" s="1086" t="s">
        <v>1662</v>
      </c>
      <c r="E2879" s="1086"/>
      <c r="F2879" s="1086"/>
      <c r="G2879" s="1086"/>
      <c r="H2879" s="1087"/>
      <c r="I2879" s="976" t="s">
        <v>4132</v>
      </c>
      <c r="J2879" s="929"/>
      <c r="U2879" s="1023"/>
    </row>
    <row r="2880" spans="2:21" ht="22.5">
      <c r="B2880" s="1037"/>
      <c r="C2880" s="1140"/>
      <c r="D2880" s="1086" t="s">
        <v>1560</v>
      </c>
      <c r="E2880" s="1086"/>
      <c r="F2880" s="1086"/>
      <c r="G2880" s="1086"/>
      <c r="H2880" s="1087"/>
      <c r="I2880" s="976" t="s">
        <v>4284</v>
      </c>
      <c r="J2880" s="929"/>
      <c r="U2880" s="1023"/>
    </row>
    <row r="2881" spans="2:21" ht="22.5">
      <c r="B2881" s="1037"/>
      <c r="C2881" s="1140"/>
      <c r="D2881" s="1086" t="s">
        <v>1561</v>
      </c>
      <c r="E2881" s="1086"/>
      <c r="F2881" s="1086"/>
      <c r="G2881" s="1086"/>
      <c r="H2881" s="1087"/>
      <c r="I2881" s="976" t="s">
        <v>4245</v>
      </c>
      <c r="J2881" s="929"/>
      <c r="U2881" s="1023"/>
    </row>
    <row r="2882" spans="2:21" ht="22.5">
      <c r="B2882" s="1037"/>
      <c r="C2882" s="1140"/>
      <c r="D2882" s="1086" t="s">
        <v>1663</v>
      </c>
      <c r="E2882" s="1086"/>
      <c r="F2882" s="1086"/>
      <c r="G2882" s="1086"/>
      <c r="H2882" s="1087"/>
      <c r="I2882" s="976" t="s">
        <v>4317</v>
      </c>
      <c r="J2882" s="929"/>
      <c r="U2882" s="1023"/>
    </row>
    <row r="2883" spans="2:21" ht="22.5">
      <c r="B2883" s="1037"/>
      <c r="C2883" s="1140"/>
      <c r="D2883" s="1086" t="s">
        <v>1664</v>
      </c>
      <c r="E2883" s="1086"/>
      <c r="F2883" s="1086"/>
      <c r="G2883" s="1086"/>
      <c r="H2883" s="1087"/>
      <c r="I2883" s="976" t="s">
        <v>4132</v>
      </c>
      <c r="J2883" s="929"/>
      <c r="U2883" s="1023"/>
    </row>
    <row r="2884" spans="2:21" ht="22.5">
      <c r="B2884" s="1037"/>
      <c r="C2884" s="1140"/>
      <c r="D2884" s="1086" t="s">
        <v>1640</v>
      </c>
      <c r="E2884" s="1086"/>
      <c r="F2884" s="1086"/>
      <c r="G2884" s="1086"/>
      <c r="H2884" s="1087"/>
      <c r="I2884" s="976" t="s">
        <v>4132</v>
      </c>
      <c r="J2884" s="929"/>
      <c r="U2884" s="1023"/>
    </row>
    <row r="2885" spans="2:21" ht="22.5">
      <c r="B2885" s="1037"/>
      <c r="C2885" s="1140"/>
      <c r="D2885" s="1086" t="s">
        <v>1665</v>
      </c>
      <c r="E2885" s="1086"/>
      <c r="F2885" s="1086"/>
      <c r="G2885" s="1086"/>
      <c r="H2885" s="1087"/>
      <c r="I2885" s="976" t="s">
        <v>4341</v>
      </c>
      <c r="J2885" s="929"/>
      <c r="U2885" s="1023"/>
    </row>
    <row r="2886" spans="2:21" ht="22.5">
      <c r="B2886" s="1037"/>
      <c r="C2886" s="1140"/>
      <c r="D2886" s="1086" t="s">
        <v>1666</v>
      </c>
      <c r="E2886" s="1086"/>
      <c r="F2886" s="1086"/>
      <c r="G2886" s="1086"/>
      <c r="H2886" s="1087"/>
      <c r="I2886" s="976" t="s">
        <v>4493</v>
      </c>
      <c r="J2886" s="929"/>
      <c r="U2886" s="1023"/>
    </row>
    <row r="2887" spans="2:21" ht="22.5">
      <c r="B2887" s="1037"/>
      <c r="C2887" s="1140"/>
      <c r="D2887" s="1086" t="s">
        <v>1667</v>
      </c>
      <c r="E2887" s="1086"/>
      <c r="F2887" s="1086"/>
      <c r="G2887" s="1086"/>
      <c r="H2887" s="1087"/>
      <c r="I2887" s="976" t="s">
        <v>4493</v>
      </c>
      <c r="J2887" s="929"/>
      <c r="U2887" s="1023"/>
    </row>
    <row r="2888" spans="2:21" ht="22.5">
      <c r="B2888" s="1037"/>
      <c r="C2888" s="1140"/>
      <c r="D2888" s="1086" t="s">
        <v>1668</v>
      </c>
      <c r="E2888" s="1086"/>
      <c r="F2888" s="1086"/>
      <c r="G2888" s="1086"/>
      <c r="H2888" s="1087"/>
      <c r="I2888" s="976" t="s">
        <v>4335</v>
      </c>
      <c r="J2888" s="929"/>
      <c r="U2888" s="1023"/>
    </row>
    <row r="2889" spans="2:21" ht="22.5">
      <c r="B2889" s="1037"/>
      <c r="C2889" s="1140"/>
      <c r="D2889" s="1086" t="s">
        <v>1669</v>
      </c>
      <c r="E2889" s="1086"/>
      <c r="F2889" s="1086"/>
      <c r="G2889" s="1086"/>
      <c r="H2889" s="1087"/>
      <c r="I2889" s="976" t="s">
        <v>4344</v>
      </c>
      <c r="J2889" s="929"/>
      <c r="U2889" s="1023"/>
    </row>
    <row r="2890" spans="2:21" ht="22.5">
      <c r="B2890" s="1037"/>
      <c r="C2890" s="1140"/>
      <c r="D2890" s="1086" t="s">
        <v>1670</v>
      </c>
      <c r="E2890" s="1086"/>
      <c r="F2890" s="1086"/>
      <c r="G2890" s="1086"/>
      <c r="H2890" s="1087"/>
      <c r="I2890" s="976" t="s">
        <v>4132</v>
      </c>
      <c r="J2890" s="929"/>
      <c r="U2890" s="1023"/>
    </row>
    <row r="2891" spans="2:21" ht="33.75">
      <c r="B2891" s="1037"/>
      <c r="C2891" s="1086" t="s">
        <v>1596</v>
      </c>
      <c r="D2891" s="1086"/>
      <c r="E2891" s="1086"/>
      <c r="F2891" s="1086"/>
      <c r="G2891" s="1086"/>
      <c r="H2891" s="1087"/>
      <c r="I2891" s="976" t="s">
        <v>4494</v>
      </c>
      <c r="J2891" s="929"/>
      <c r="U2891" s="1023"/>
    </row>
    <row r="2892" spans="2:21" ht="33.75">
      <c r="B2892" s="1037"/>
      <c r="C2892" s="1086" t="s">
        <v>1432</v>
      </c>
      <c r="D2892" s="1086"/>
      <c r="E2892" s="1086"/>
      <c r="F2892" s="1086"/>
      <c r="G2892" s="1086"/>
      <c r="H2892" s="1087"/>
      <c r="I2892" s="928" t="s">
        <v>4495</v>
      </c>
      <c r="J2892" s="929"/>
      <c r="U2892" s="1023"/>
    </row>
    <row r="2893" spans="2:21" ht="67.5">
      <c r="B2893" s="1037"/>
      <c r="C2893" s="1086"/>
      <c r="D2893" s="1086"/>
      <c r="E2893" s="1086"/>
      <c r="F2893" s="1086"/>
      <c r="G2893" s="1086"/>
      <c r="H2893" s="1087"/>
      <c r="I2893" s="928" t="s">
        <v>4496</v>
      </c>
      <c r="J2893" s="929"/>
      <c r="U2893" s="1023"/>
    </row>
    <row r="2894" spans="2:21" ht="45">
      <c r="B2894" s="1037"/>
      <c r="C2894" s="1086"/>
      <c r="D2894" s="1086"/>
      <c r="E2894" s="1086"/>
      <c r="F2894" s="1086"/>
      <c r="G2894" s="1086"/>
      <c r="H2894" s="1087"/>
      <c r="I2894" s="928" t="s">
        <v>4497</v>
      </c>
      <c r="J2894" s="929"/>
      <c r="U2894" s="1023"/>
    </row>
    <row r="2895" spans="2:21" ht="67.5">
      <c r="B2895" s="1037"/>
      <c r="C2895" s="1086"/>
      <c r="D2895" s="1086"/>
      <c r="E2895" s="1086"/>
      <c r="F2895" s="1086"/>
      <c r="G2895" s="1086"/>
      <c r="H2895" s="1087"/>
      <c r="I2895" s="928" t="s">
        <v>4498</v>
      </c>
      <c r="J2895" s="929"/>
      <c r="U2895" s="1023"/>
    </row>
    <row r="2896" spans="2:21" ht="45">
      <c r="B2896" s="1037"/>
      <c r="C2896" s="1086"/>
      <c r="D2896" s="1086"/>
      <c r="E2896" s="1086"/>
      <c r="F2896" s="1086"/>
      <c r="G2896" s="1086"/>
      <c r="H2896" s="1087"/>
      <c r="I2896" s="928" t="s">
        <v>4499</v>
      </c>
      <c r="J2896" s="929"/>
      <c r="U2896" s="1023"/>
    </row>
    <row r="2897" spans="2:21" ht="33.75">
      <c r="B2897" s="1037"/>
      <c r="C2897" s="1086"/>
      <c r="D2897" s="1086"/>
      <c r="E2897" s="1086"/>
      <c r="F2897" s="1086"/>
      <c r="G2897" s="1086"/>
      <c r="H2897" s="1087"/>
      <c r="I2897" s="928" t="s">
        <v>4500</v>
      </c>
      <c r="J2897" s="929"/>
      <c r="U2897" s="1023"/>
    </row>
    <row r="2898" spans="2:21" ht="33.75">
      <c r="B2898" s="1037"/>
      <c r="C2898" s="1086"/>
      <c r="D2898" s="1086"/>
      <c r="E2898" s="1086"/>
      <c r="F2898" s="1086"/>
      <c r="G2898" s="1086"/>
      <c r="H2898" s="1087"/>
      <c r="I2898" s="928" t="s">
        <v>4501</v>
      </c>
      <c r="J2898" s="929"/>
      <c r="U2898" s="1023"/>
    </row>
    <row r="2899" spans="2:21" ht="33.75">
      <c r="B2899" s="1037"/>
      <c r="C2899" s="1086"/>
      <c r="D2899" s="1086"/>
      <c r="E2899" s="1086"/>
      <c r="F2899" s="1086"/>
      <c r="G2899" s="1086"/>
      <c r="H2899" s="1087"/>
      <c r="I2899" s="928" t="s">
        <v>4502</v>
      </c>
      <c r="J2899" s="929"/>
      <c r="U2899" s="1023"/>
    </row>
    <row r="2900" spans="2:21" ht="67.5">
      <c r="B2900" s="1037"/>
      <c r="C2900" s="1086"/>
      <c r="D2900" s="1086"/>
      <c r="E2900" s="1086"/>
      <c r="F2900" s="1086"/>
      <c r="G2900" s="1086"/>
      <c r="H2900" s="1087"/>
      <c r="I2900" s="928" t="s">
        <v>4503</v>
      </c>
      <c r="J2900" s="929"/>
      <c r="U2900" s="1023"/>
    </row>
    <row r="2901" spans="2:21">
      <c r="B2901" s="1054"/>
      <c r="C2901" s="1088"/>
      <c r="D2901" s="1088"/>
      <c r="E2901" s="1088"/>
      <c r="F2901" s="1088"/>
      <c r="G2901" s="1088"/>
      <c r="H2901" s="1089"/>
      <c r="I2901" s="930" t="s">
        <v>6801</v>
      </c>
      <c r="J2901" s="931"/>
      <c r="U2901" s="1023"/>
    </row>
    <row r="2902" spans="2:21">
      <c r="B2902" s="1040" t="s">
        <v>1671</v>
      </c>
      <c r="C2902" s="1093"/>
      <c r="D2902" s="1093"/>
      <c r="E2902" s="1093"/>
      <c r="F2902" s="1093"/>
      <c r="G2902" s="1093"/>
      <c r="H2902" s="1093"/>
      <c r="I2902" s="936" t="s">
        <v>6801</v>
      </c>
      <c r="J2902" s="937"/>
      <c r="U2902" s="1023"/>
    </row>
    <row r="2903" spans="2:21">
      <c r="B2903" s="1042" t="s">
        <v>1672</v>
      </c>
      <c r="C2903" s="1090"/>
      <c r="D2903" s="1090"/>
      <c r="E2903" s="1090"/>
      <c r="F2903" s="1090"/>
      <c r="G2903" s="1090"/>
      <c r="H2903" s="1090"/>
      <c r="I2903" s="932" t="s">
        <v>6801</v>
      </c>
      <c r="J2903" s="933"/>
      <c r="U2903" s="1023"/>
    </row>
    <row r="2904" spans="2:21" ht="22.5">
      <c r="B2904" s="1045"/>
      <c r="C2904" s="1091" t="s">
        <v>1421</v>
      </c>
      <c r="D2904" s="1091"/>
      <c r="E2904" s="1091"/>
      <c r="F2904" s="1091"/>
      <c r="G2904" s="1091"/>
      <c r="H2904" s="1092"/>
      <c r="I2904" s="977" t="s">
        <v>4504</v>
      </c>
      <c r="J2904" s="935"/>
      <c r="U2904" s="1023"/>
    </row>
    <row r="2905" spans="2:21" ht="22.5">
      <c r="B2905" s="1037"/>
      <c r="C2905" s="1086" t="s">
        <v>1422</v>
      </c>
      <c r="D2905" s="1086"/>
      <c r="E2905" s="1086"/>
      <c r="F2905" s="1086"/>
      <c r="G2905" s="1086"/>
      <c r="H2905" s="1087"/>
      <c r="I2905" s="976" t="s">
        <v>4279</v>
      </c>
      <c r="J2905" s="929"/>
      <c r="U2905" s="1023"/>
    </row>
    <row r="2906" spans="2:21">
      <c r="B2906" s="1037"/>
      <c r="C2906" s="1086" t="s">
        <v>1442</v>
      </c>
      <c r="D2906" s="1086"/>
      <c r="E2906" s="1086"/>
      <c r="F2906" s="1086"/>
      <c r="G2906" s="1086"/>
      <c r="H2906" s="1087"/>
      <c r="I2906" s="976" t="s">
        <v>6801</v>
      </c>
      <c r="J2906" s="929"/>
      <c r="U2906" s="1023"/>
    </row>
    <row r="2907" spans="2:21" ht="22.5">
      <c r="B2907" s="1037"/>
      <c r="C2907" s="1086"/>
      <c r="D2907" s="1086" t="s">
        <v>1673</v>
      </c>
      <c r="E2907" s="1086"/>
      <c r="F2907" s="1086"/>
      <c r="G2907" s="1086"/>
      <c r="H2907" s="1087"/>
      <c r="I2907" s="976" t="s">
        <v>4505</v>
      </c>
      <c r="J2907" s="929"/>
      <c r="U2907" s="1023"/>
    </row>
    <row r="2908" spans="2:21" ht="22.5">
      <c r="B2908" s="1037"/>
      <c r="C2908" s="1086"/>
      <c r="D2908" s="1086" t="s">
        <v>1674</v>
      </c>
      <c r="E2908" s="1086"/>
      <c r="F2908" s="1086"/>
      <c r="G2908" s="1086"/>
      <c r="H2908" s="1087"/>
      <c r="I2908" s="976" t="s">
        <v>4506</v>
      </c>
      <c r="J2908" s="929"/>
      <c r="U2908" s="1023"/>
    </row>
    <row r="2909" spans="2:21" ht="22.5">
      <c r="B2909" s="1037"/>
      <c r="C2909" s="1086"/>
      <c r="D2909" s="1086"/>
      <c r="E2909" s="1086"/>
      <c r="F2909" s="1086"/>
      <c r="G2909" s="1086"/>
      <c r="H2909" s="1087"/>
      <c r="I2909" s="976" t="s">
        <v>4507</v>
      </c>
      <c r="J2909" s="929"/>
      <c r="U2909" s="1023"/>
    </row>
    <row r="2910" spans="2:21" ht="22.5">
      <c r="B2910" s="1037"/>
      <c r="C2910" s="1086"/>
      <c r="D2910" s="1086" t="s">
        <v>1675</v>
      </c>
      <c r="E2910" s="1086"/>
      <c r="F2910" s="1086"/>
      <c r="G2910" s="1086"/>
      <c r="H2910" s="1087"/>
      <c r="I2910" s="976" t="s">
        <v>4508</v>
      </c>
      <c r="J2910" s="929"/>
      <c r="U2910" s="1023"/>
    </row>
    <row r="2911" spans="2:21" ht="22.5">
      <c r="B2911" s="1037"/>
      <c r="C2911" s="1086"/>
      <c r="D2911" s="1086" t="s">
        <v>1676</v>
      </c>
      <c r="E2911" s="1086"/>
      <c r="F2911" s="1086"/>
      <c r="G2911" s="1086"/>
      <c r="H2911" s="1087"/>
      <c r="I2911" s="976" t="s">
        <v>4509</v>
      </c>
      <c r="J2911" s="929"/>
      <c r="U2911" s="1023"/>
    </row>
    <row r="2912" spans="2:21" ht="22.5">
      <c r="B2912" s="1037"/>
      <c r="C2912" s="1086"/>
      <c r="D2912" s="1086"/>
      <c r="E2912" s="1086"/>
      <c r="F2912" s="1086"/>
      <c r="G2912" s="1086"/>
      <c r="H2912" s="1087"/>
      <c r="I2912" s="976" t="s">
        <v>4510</v>
      </c>
      <c r="J2912" s="929"/>
      <c r="U2912" s="1023"/>
    </row>
    <row r="2913" spans="2:21" ht="22.5">
      <c r="B2913" s="1037"/>
      <c r="C2913" s="1086"/>
      <c r="D2913" s="1086" t="s">
        <v>1677</v>
      </c>
      <c r="E2913" s="1086"/>
      <c r="F2913" s="1086"/>
      <c r="G2913" s="1086"/>
      <c r="H2913" s="1087"/>
      <c r="I2913" s="976" t="s">
        <v>4510</v>
      </c>
      <c r="J2913" s="929"/>
      <c r="U2913" s="1023"/>
    </row>
    <row r="2914" spans="2:21" ht="22.5">
      <c r="B2914" s="1037"/>
      <c r="C2914" s="1086"/>
      <c r="D2914" s="1086" t="s">
        <v>1678</v>
      </c>
      <c r="E2914" s="1086"/>
      <c r="F2914" s="1086"/>
      <c r="G2914" s="1086"/>
      <c r="H2914" s="1087"/>
      <c r="I2914" s="976" t="s">
        <v>4492</v>
      </c>
      <c r="J2914" s="929"/>
      <c r="U2914" s="1023"/>
    </row>
    <row r="2915" spans="2:21" ht="22.5">
      <c r="B2915" s="1037"/>
      <c r="C2915" s="1086"/>
      <c r="D2915" s="1086" t="s">
        <v>1679</v>
      </c>
      <c r="E2915" s="1086"/>
      <c r="F2915" s="1086"/>
      <c r="G2915" s="1086"/>
      <c r="H2915" s="1087"/>
      <c r="I2915" s="976" t="s">
        <v>4245</v>
      </c>
      <c r="J2915" s="929"/>
      <c r="U2915" s="1023"/>
    </row>
    <row r="2916" spans="2:21" ht="22.5">
      <c r="B2916" s="1037"/>
      <c r="C2916" s="1086"/>
      <c r="D2916" s="1086"/>
      <c r="E2916" s="1086" t="s">
        <v>1680</v>
      </c>
      <c r="F2916" s="1086"/>
      <c r="G2916" s="1086"/>
      <c r="H2916" s="1087"/>
      <c r="I2916" s="976" t="s">
        <v>4245</v>
      </c>
      <c r="J2916" s="929"/>
      <c r="U2916" s="1023"/>
    </row>
    <row r="2917" spans="2:21" ht="22.5">
      <c r="B2917" s="1037"/>
      <c r="C2917" s="1086"/>
      <c r="D2917" s="1086"/>
      <c r="E2917" s="1086" t="s">
        <v>1681</v>
      </c>
      <c r="F2917" s="1086"/>
      <c r="G2917" s="1086"/>
      <c r="H2917" s="1087"/>
      <c r="I2917" s="976" t="s">
        <v>4245</v>
      </c>
      <c r="J2917" s="929"/>
      <c r="U2917" s="1023"/>
    </row>
    <row r="2918" spans="2:21" ht="22.5">
      <c r="B2918" s="1037"/>
      <c r="C2918" s="1086"/>
      <c r="D2918" s="1086"/>
      <c r="E2918" s="1086" t="s">
        <v>1682</v>
      </c>
      <c r="F2918" s="1086"/>
      <c r="G2918" s="1086"/>
      <c r="H2918" s="1087"/>
      <c r="I2918" s="976" t="s">
        <v>4245</v>
      </c>
      <c r="J2918" s="929"/>
      <c r="U2918" s="1023"/>
    </row>
    <row r="2919" spans="2:21">
      <c r="B2919" s="1037"/>
      <c r="C2919" s="1086"/>
      <c r="D2919" s="1086" t="s">
        <v>1683</v>
      </c>
      <c r="E2919" s="1086"/>
      <c r="F2919" s="1086"/>
      <c r="G2919" s="1086"/>
      <c r="H2919" s="1087"/>
      <c r="I2919" s="976" t="s">
        <v>6801</v>
      </c>
      <c r="J2919" s="929"/>
      <c r="U2919" s="1023"/>
    </row>
    <row r="2920" spans="2:21" ht="22.5">
      <c r="B2920" s="1037"/>
      <c r="C2920" s="1086"/>
      <c r="D2920" s="1086"/>
      <c r="E2920" s="1086" t="s">
        <v>1684</v>
      </c>
      <c r="F2920" s="1086"/>
      <c r="G2920" s="1086"/>
      <c r="H2920" s="1087"/>
      <c r="I2920" s="976" t="s">
        <v>4511</v>
      </c>
      <c r="J2920" s="929"/>
      <c r="U2920" s="1023"/>
    </row>
    <row r="2921" spans="2:21" ht="22.5">
      <c r="B2921" s="1037"/>
      <c r="C2921" s="1086"/>
      <c r="D2921" s="1086"/>
      <c r="E2921" s="1086" t="s">
        <v>1685</v>
      </c>
      <c r="F2921" s="1086"/>
      <c r="G2921" s="1086"/>
      <c r="H2921" s="1087"/>
      <c r="I2921" s="976" t="s">
        <v>4512</v>
      </c>
      <c r="J2921" s="929"/>
      <c r="U2921" s="1023"/>
    </row>
    <row r="2922" spans="2:21" ht="22.5">
      <c r="B2922" s="1037"/>
      <c r="C2922" s="1086"/>
      <c r="D2922" s="1086"/>
      <c r="E2922" s="1086" t="s">
        <v>1686</v>
      </c>
      <c r="F2922" s="1086"/>
      <c r="G2922" s="1086"/>
      <c r="H2922" s="1087"/>
      <c r="I2922" s="976" t="s">
        <v>4132</v>
      </c>
      <c r="J2922" s="929"/>
      <c r="U2922" s="1023"/>
    </row>
    <row r="2923" spans="2:21" ht="22.5">
      <c r="B2923" s="1037"/>
      <c r="C2923" s="1086"/>
      <c r="D2923" s="1086"/>
      <c r="E2923" s="1086" t="s">
        <v>1687</v>
      </c>
      <c r="F2923" s="1086"/>
      <c r="G2923" s="1086"/>
      <c r="H2923" s="1087"/>
      <c r="I2923" s="976" t="s">
        <v>4512</v>
      </c>
      <c r="J2923" s="929"/>
      <c r="U2923" s="1023"/>
    </row>
    <row r="2924" spans="2:21" ht="22.5">
      <c r="B2924" s="1037"/>
      <c r="C2924" s="1086"/>
      <c r="D2924" s="1086" t="s">
        <v>1688</v>
      </c>
      <c r="E2924" s="1086"/>
      <c r="F2924" s="1086"/>
      <c r="G2924" s="1086"/>
      <c r="H2924" s="1087"/>
      <c r="I2924" s="976" t="s">
        <v>4130</v>
      </c>
      <c r="J2924" s="929"/>
      <c r="U2924" s="1023"/>
    </row>
    <row r="2925" spans="2:21">
      <c r="B2925" s="1037"/>
      <c r="C2925" s="1086"/>
      <c r="D2925" s="1086" t="s">
        <v>1689</v>
      </c>
      <c r="E2925" s="1086"/>
      <c r="F2925" s="1086"/>
      <c r="G2925" s="1086"/>
      <c r="H2925" s="1087"/>
      <c r="I2925" s="976" t="s">
        <v>6801</v>
      </c>
      <c r="J2925" s="929"/>
      <c r="U2925" s="1023"/>
    </row>
    <row r="2926" spans="2:21" ht="22.5">
      <c r="B2926" s="1037"/>
      <c r="C2926" s="1086"/>
      <c r="D2926" s="1086"/>
      <c r="E2926" s="1086" t="s">
        <v>1690</v>
      </c>
      <c r="F2926" s="1086"/>
      <c r="G2926" s="1086"/>
      <c r="H2926" s="1087"/>
      <c r="I2926" s="976" t="s">
        <v>4505</v>
      </c>
      <c r="J2926" s="929"/>
      <c r="U2926" s="1023"/>
    </row>
    <row r="2927" spans="2:21" ht="22.5">
      <c r="B2927" s="1037"/>
      <c r="C2927" s="1086"/>
      <c r="D2927" s="1086"/>
      <c r="E2927" s="1086" t="s">
        <v>1681</v>
      </c>
      <c r="F2927" s="1086"/>
      <c r="G2927" s="1086"/>
      <c r="H2927" s="1087"/>
      <c r="I2927" s="976" t="s">
        <v>4505</v>
      </c>
      <c r="J2927" s="929"/>
      <c r="U2927" s="1023"/>
    </row>
    <row r="2928" spans="2:21" ht="22.5">
      <c r="B2928" s="1037"/>
      <c r="C2928" s="1086" t="s">
        <v>1431</v>
      </c>
      <c r="D2928" s="1086"/>
      <c r="E2928" s="1086"/>
      <c r="F2928" s="1086"/>
      <c r="G2928" s="1086"/>
      <c r="H2928" s="1087"/>
      <c r="I2928" s="976" t="s">
        <v>4513</v>
      </c>
      <c r="J2928" s="929"/>
      <c r="U2928" s="1023"/>
    </row>
    <row r="2929" spans="2:21" ht="56.25">
      <c r="B2929" s="1037"/>
      <c r="C2929" s="1086" t="s">
        <v>1432</v>
      </c>
      <c r="D2929" s="1086"/>
      <c r="E2929" s="1086"/>
      <c r="F2929" s="1086"/>
      <c r="G2929" s="1086"/>
      <c r="H2929" s="1087"/>
      <c r="I2929" s="928" t="s">
        <v>4514</v>
      </c>
      <c r="J2929" s="929"/>
      <c r="U2929" s="1023"/>
    </row>
    <row r="2930" spans="2:21" ht="56.25">
      <c r="B2930" s="1037"/>
      <c r="C2930" s="1086"/>
      <c r="D2930" s="1086"/>
      <c r="E2930" s="1086"/>
      <c r="F2930" s="1086"/>
      <c r="G2930" s="1086"/>
      <c r="H2930" s="1087"/>
      <c r="I2930" s="928" t="s">
        <v>4515</v>
      </c>
      <c r="J2930" s="929"/>
      <c r="U2930" s="1023"/>
    </row>
    <row r="2931" spans="2:21" ht="56.25">
      <c r="B2931" s="1037"/>
      <c r="C2931" s="1086"/>
      <c r="D2931" s="1086"/>
      <c r="E2931" s="1086"/>
      <c r="F2931" s="1086"/>
      <c r="G2931" s="1086"/>
      <c r="H2931" s="1087"/>
      <c r="I2931" s="928" t="s">
        <v>4516</v>
      </c>
      <c r="J2931" s="929"/>
      <c r="U2931" s="1023"/>
    </row>
    <row r="2932" spans="2:21" ht="56.25">
      <c r="B2932" s="1037"/>
      <c r="C2932" s="1086"/>
      <c r="D2932" s="1086"/>
      <c r="E2932" s="1086"/>
      <c r="F2932" s="1086"/>
      <c r="G2932" s="1086"/>
      <c r="H2932" s="1087"/>
      <c r="I2932" s="928" t="s">
        <v>4517</v>
      </c>
      <c r="J2932" s="929"/>
      <c r="U2932" s="1023"/>
    </row>
    <row r="2933" spans="2:21" ht="56.25">
      <c r="B2933" s="1037"/>
      <c r="C2933" s="1086"/>
      <c r="D2933" s="1086"/>
      <c r="E2933" s="1086"/>
      <c r="F2933" s="1086"/>
      <c r="G2933" s="1086"/>
      <c r="H2933" s="1087"/>
      <c r="I2933" s="928" t="s">
        <v>4518</v>
      </c>
      <c r="J2933" s="929"/>
      <c r="U2933" s="1023"/>
    </row>
    <row r="2934" spans="2:21" ht="33.75">
      <c r="B2934" s="1037"/>
      <c r="C2934" s="1086"/>
      <c r="D2934" s="1086"/>
      <c r="E2934" s="1086"/>
      <c r="F2934" s="1086"/>
      <c r="G2934" s="1086"/>
      <c r="H2934" s="1087"/>
      <c r="I2934" s="928" t="s">
        <v>4519</v>
      </c>
      <c r="J2934" s="929"/>
      <c r="U2934" s="1023"/>
    </row>
    <row r="2935" spans="2:21" ht="123.75">
      <c r="B2935" s="1037"/>
      <c r="C2935" s="1086"/>
      <c r="D2935" s="1086"/>
      <c r="E2935" s="1086"/>
      <c r="F2935" s="1086"/>
      <c r="G2935" s="1086"/>
      <c r="H2935" s="1087"/>
      <c r="I2935" s="928" t="s">
        <v>4520</v>
      </c>
      <c r="J2935" s="929"/>
      <c r="U2935" s="1023"/>
    </row>
    <row r="2936" spans="2:21" ht="101.25">
      <c r="B2936" s="1037"/>
      <c r="C2936" s="1086"/>
      <c r="D2936" s="1086"/>
      <c r="E2936" s="1086"/>
      <c r="F2936" s="1086"/>
      <c r="G2936" s="1086"/>
      <c r="H2936" s="1087"/>
      <c r="I2936" s="928" t="s">
        <v>4521</v>
      </c>
      <c r="J2936" s="929"/>
      <c r="U2936" s="1023"/>
    </row>
    <row r="2937" spans="2:21" ht="33.75">
      <c r="B2937" s="1037"/>
      <c r="C2937" s="1086"/>
      <c r="D2937" s="1086"/>
      <c r="E2937" s="1086"/>
      <c r="F2937" s="1086"/>
      <c r="G2937" s="1086"/>
      <c r="H2937" s="1087"/>
      <c r="I2937" s="928" t="s">
        <v>4522</v>
      </c>
      <c r="J2937" s="929"/>
      <c r="U2937" s="1023"/>
    </row>
    <row r="2938" spans="2:21" ht="33.75">
      <c r="B2938" s="1037"/>
      <c r="C2938" s="1086"/>
      <c r="D2938" s="1086"/>
      <c r="E2938" s="1086"/>
      <c r="F2938" s="1086"/>
      <c r="G2938" s="1086"/>
      <c r="H2938" s="1087"/>
      <c r="I2938" s="928" t="s">
        <v>4523</v>
      </c>
      <c r="J2938" s="929"/>
      <c r="U2938" s="1023"/>
    </row>
    <row r="2939" spans="2:21" ht="45">
      <c r="B2939" s="1037"/>
      <c r="C2939" s="1086"/>
      <c r="D2939" s="1086"/>
      <c r="E2939" s="1086"/>
      <c r="F2939" s="1086"/>
      <c r="G2939" s="1086"/>
      <c r="H2939" s="1087"/>
      <c r="I2939" s="928" t="s">
        <v>4524</v>
      </c>
      <c r="J2939" s="929"/>
      <c r="U2939" s="1023"/>
    </row>
    <row r="2940" spans="2:21" ht="22.5">
      <c r="B2940" s="1037"/>
      <c r="C2940" s="1086"/>
      <c r="D2940" s="1086"/>
      <c r="E2940" s="1086"/>
      <c r="F2940" s="1086"/>
      <c r="G2940" s="1086"/>
      <c r="H2940" s="1087"/>
      <c r="I2940" s="928" t="s">
        <v>4525</v>
      </c>
      <c r="J2940" s="929"/>
      <c r="U2940" s="1023"/>
    </row>
    <row r="2941" spans="2:21" ht="33.75">
      <c r="B2941" s="1037"/>
      <c r="C2941" s="1086"/>
      <c r="D2941" s="1086"/>
      <c r="E2941" s="1086"/>
      <c r="F2941" s="1086"/>
      <c r="G2941" s="1086"/>
      <c r="H2941" s="1087"/>
      <c r="I2941" s="928" t="s">
        <v>4526</v>
      </c>
      <c r="J2941" s="929"/>
      <c r="U2941" s="1023"/>
    </row>
    <row r="2942" spans="2:21" ht="45">
      <c r="B2942" s="1037"/>
      <c r="C2942" s="1086"/>
      <c r="D2942" s="1086"/>
      <c r="E2942" s="1086"/>
      <c r="F2942" s="1086"/>
      <c r="G2942" s="1086"/>
      <c r="H2942" s="1087"/>
      <c r="I2942" s="928" t="s">
        <v>4527</v>
      </c>
      <c r="J2942" s="929"/>
      <c r="U2942" s="1023"/>
    </row>
    <row r="2943" spans="2:21" ht="22.5">
      <c r="B2943" s="1037"/>
      <c r="C2943" s="1086"/>
      <c r="D2943" s="1086"/>
      <c r="E2943" s="1086"/>
      <c r="F2943" s="1086"/>
      <c r="G2943" s="1086"/>
      <c r="H2943" s="1087"/>
      <c r="I2943" s="928" t="s">
        <v>4528</v>
      </c>
      <c r="J2943" s="929"/>
      <c r="U2943" s="1023"/>
    </row>
    <row r="2944" spans="2:21" ht="33.75">
      <c r="B2944" s="1037"/>
      <c r="C2944" s="1086"/>
      <c r="D2944" s="1086"/>
      <c r="E2944" s="1086"/>
      <c r="F2944" s="1086"/>
      <c r="G2944" s="1086"/>
      <c r="H2944" s="1087"/>
      <c r="I2944" s="928" t="s">
        <v>4529</v>
      </c>
      <c r="J2944" s="929"/>
      <c r="U2944" s="1023"/>
    </row>
    <row r="2945" spans="2:21" ht="33.75">
      <c r="B2945" s="1037"/>
      <c r="C2945" s="1086"/>
      <c r="D2945" s="1086"/>
      <c r="E2945" s="1086"/>
      <c r="F2945" s="1086"/>
      <c r="G2945" s="1086"/>
      <c r="H2945" s="1087"/>
      <c r="I2945" s="928" t="s">
        <v>4530</v>
      </c>
      <c r="J2945" s="929"/>
      <c r="U2945" s="1023"/>
    </row>
    <row r="2946" spans="2:21" ht="45">
      <c r="B2946" s="1037"/>
      <c r="C2946" s="1086"/>
      <c r="D2946" s="1086"/>
      <c r="E2946" s="1086"/>
      <c r="F2946" s="1086"/>
      <c r="G2946" s="1086"/>
      <c r="H2946" s="1087"/>
      <c r="I2946" s="928" t="s">
        <v>4531</v>
      </c>
      <c r="J2946" s="929"/>
      <c r="U2946" s="1023"/>
    </row>
    <row r="2947" spans="2:21" ht="33.75">
      <c r="B2947" s="1037"/>
      <c r="C2947" s="1086"/>
      <c r="D2947" s="1086"/>
      <c r="E2947" s="1086"/>
      <c r="F2947" s="1086"/>
      <c r="G2947" s="1086"/>
      <c r="H2947" s="1087"/>
      <c r="I2947" s="928" t="s">
        <v>4532</v>
      </c>
      <c r="J2947" s="929"/>
      <c r="U2947" s="1023"/>
    </row>
    <row r="2948" spans="2:21">
      <c r="B2948" s="1054"/>
      <c r="C2948" s="1088"/>
      <c r="D2948" s="1088"/>
      <c r="E2948" s="1088"/>
      <c r="F2948" s="1088"/>
      <c r="G2948" s="1088"/>
      <c r="H2948" s="1089"/>
      <c r="I2948" s="930" t="s">
        <v>6801</v>
      </c>
      <c r="J2948" s="931"/>
      <c r="U2948" s="1023"/>
    </row>
    <row r="2949" spans="2:21">
      <c r="B2949" s="1042" t="s">
        <v>1691</v>
      </c>
      <c r="C2949" s="1090"/>
      <c r="D2949" s="1090"/>
      <c r="E2949" s="1090"/>
      <c r="F2949" s="1090"/>
      <c r="G2949" s="1090"/>
      <c r="H2949" s="1090"/>
      <c r="I2949" s="932"/>
      <c r="J2949" s="933"/>
      <c r="U2949" s="1023"/>
    </row>
    <row r="2950" spans="2:21" ht="22.5">
      <c r="B2950" s="1045"/>
      <c r="C2950" s="1091" t="s">
        <v>1421</v>
      </c>
      <c r="D2950" s="1091"/>
      <c r="E2950" s="1091"/>
      <c r="F2950" s="1091"/>
      <c r="G2950" s="1091"/>
      <c r="H2950" s="1092"/>
      <c r="I2950" s="977" t="s">
        <v>4533</v>
      </c>
      <c r="J2950" s="935"/>
      <c r="U2950" s="1023"/>
    </row>
    <row r="2951" spans="2:21" ht="22.5">
      <c r="B2951" s="1037"/>
      <c r="C2951" s="1086" t="s">
        <v>1422</v>
      </c>
      <c r="D2951" s="1086"/>
      <c r="E2951" s="1086"/>
      <c r="F2951" s="1086"/>
      <c r="G2951" s="1086"/>
      <c r="H2951" s="1087"/>
      <c r="I2951" s="976" t="s">
        <v>4130</v>
      </c>
      <c r="J2951" s="929"/>
      <c r="U2951" s="1023"/>
    </row>
    <row r="2952" spans="2:21">
      <c r="B2952" s="1037"/>
      <c r="C2952" s="1086" t="s">
        <v>1442</v>
      </c>
      <c r="D2952" s="1086"/>
      <c r="E2952" s="1086"/>
      <c r="F2952" s="1086"/>
      <c r="G2952" s="1086"/>
      <c r="H2952" s="1087"/>
      <c r="I2952" s="976" t="s">
        <v>6801</v>
      </c>
      <c r="J2952" s="929"/>
      <c r="U2952" s="1023"/>
    </row>
    <row r="2953" spans="2:21">
      <c r="B2953" s="1037"/>
      <c r="C2953" s="1086"/>
      <c r="D2953" s="1086" t="s">
        <v>1600</v>
      </c>
      <c r="E2953" s="1086"/>
      <c r="F2953" s="1086"/>
      <c r="G2953" s="1086"/>
      <c r="H2953" s="1087"/>
      <c r="I2953" s="976" t="s">
        <v>6801</v>
      </c>
      <c r="J2953" s="929"/>
      <c r="U2953" s="1023"/>
    </row>
    <row r="2954" spans="2:21" ht="22.5">
      <c r="B2954" s="1037"/>
      <c r="C2954" s="1086"/>
      <c r="D2954" s="1086"/>
      <c r="E2954" s="1086" t="s">
        <v>1692</v>
      </c>
      <c r="F2954" s="1086"/>
      <c r="G2954" s="1086"/>
      <c r="H2954" s="1087"/>
      <c r="I2954" s="976" t="s">
        <v>4132</v>
      </c>
      <c r="J2954" s="929"/>
      <c r="U2954" s="1023"/>
    </row>
    <row r="2955" spans="2:21" ht="33.75">
      <c r="B2955" s="1037"/>
      <c r="C2955" s="1086"/>
      <c r="D2955" s="1086"/>
      <c r="E2955" s="1086" t="s">
        <v>1693</v>
      </c>
      <c r="F2955" s="1086"/>
      <c r="G2955" s="1086"/>
      <c r="H2955" s="1087"/>
      <c r="I2955" s="976" t="s">
        <v>4534</v>
      </c>
      <c r="J2955" s="929"/>
      <c r="U2955" s="1023"/>
    </row>
    <row r="2956" spans="2:21" ht="22.5">
      <c r="B2956" s="1037"/>
      <c r="C2956" s="1086"/>
      <c r="D2956" s="1086" t="s">
        <v>1694</v>
      </c>
      <c r="E2956" s="1086"/>
      <c r="F2956" s="1086"/>
      <c r="G2956" s="1086"/>
      <c r="H2956" s="1087"/>
      <c r="I2956" s="976" t="s">
        <v>3704</v>
      </c>
      <c r="J2956" s="929"/>
      <c r="U2956" s="1023"/>
    </row>
    <row r="2957" spans="2:21" ht="22.5">
      <c r="B2957" s="1037"/>
      <c r="C2957" s="1086" t="s">
        <v>1431</v>
      </c>
      <c r="D2957" s="1086"/>
      <c r="E2957" s="1086"/>
      <c r="F2957" s="1086"/>
      <c r="G2957" s="1086"/>
      <c r="H2957" s="1087"/>
      <c r="I2957" s="976" t="s">
        <v>4535</v>
      </c>
      <c r="J2957" s="929"/>
      <c r="U2957" s="1023"/>
    </row>
    <row r="2958" spans="2:21" ht="33.75">
      <c r="B2958" s="1037"/>
      <c r="C2958" s="1086" t="s">
        <v>1432</v>
      </c>
      <c r="D2958" s="1086"/>
      <c r="E2958" s="1086"/>
      <c r="F2958" s="1086"/>
      <c r="G2958" s="1086"/>
      <c r="H2958" s="1087"/>
      <c r="I2958" s="928" t="s">
        <v>4536</v>
      </c>
      <c r="J2958" s="929"/>
      <c r="U2958" s="1023"/>
    </row>
    <row r="2959" spans="2:21" ht="45">
      <c r="B2959" s="1037"/>
      <c r="C2959" s="1086"/>
      <c r="D2959" s="1086"/>
      <c r="E2959" s="1086"/>
      <c r="F2959" s="1086"/>
      <c r="G2959" s="1086"/>
      <c r="H2959" s="1087"/>
      <c r="I2959" s="928" t="s">
        <v>4537</v>
      </c>
      <c r="J2959" s="929"/>
      <c r="U2959" s="1023"/>
    </row>
    <row r="2960" spans="2:21" ht="22.5">
      <c r="B2960" s="1037"/>
      <c r="C2960" s="1086"/>
      <c r="D2960" s="1086"/>
      <c r="E2960" s="1086"/>
      <c r="F2960" s="1086"/>
      <c r="G2960" s="1086"/>
      <c r="H2960" s="1087"/>
      <c r="I2960" s="928" t="s">
        <v>4538</v>
      </c>
      <c r="J2960" s="929"/>
      <c r="U2960" s="1023"/>
    </row>
    <row r="2961" spans="2:21" ht="33.75">
      <c r="B2961" s="1037"/>
      <c r="C2961" s="1086"/>
      <c r="D2961" s="1086"/>
      <c r="E2961" s="1086"/>
      <c r="F2961" s="1086"/>
      <c r="G2961" s="1086"/>
      <c r="H2961" s="1087"/>
      <c r="I2961" s="928" t="s">
        <v>4539</v>
      </c>
      <c r="J2961" s="929"/>
      <c r="U2961" s="1023"/>
    </row>
    <row r="2962" spans="2:21" ht="33.75">
      <c r="B2962" s="1037"/>
      <c r="C2962" s="1086"/>
      <c r="D2962" s="1086"/>
      <c r="E2962" s="1086"/>
      <c r="F2962" s="1086"/>
      <c r="G2962" s="1086"/>
      <c r="H2962" s="1087"/>
      <c r="I2962" s="928" t="s">
        <v>4540</v>
      </c>
      <c r="J2962" s="929"/>
      <c r="U2962" s="1023"/>
    </row>
    <row r="2963" spans="2:21" ht="22.5">
      <c r="B2963" s="1037"/>
      <c r="C2963" s="1086"/>
      <c r="D2963" s="1086"/>
      <c r="E2963" s="1086"/>
      <c r="F2963" s="1086"/>
      <c r="G2963" s="1086"/>
      <c r="H2963" s="1087"/>
      <c r="I2963" s="928" t="s">
        <v>4541</v>
      </c>
      <c r="J2963" s="929"/>
      <c r="U2963" s="1023"/>
    </row>
    <row r="2964" spans="2:21">
      <c r="B2964" s="1054"/>
      <c r="C2964" s="1088"/>
      <c r="D2964" s="1088"/>
      <c r="E2964" s="1088"/>
      <c r="F2964" s="1088"/>
      <c r="G2964" s="1088"/>
      <c r="H2964" s="1089"/>
      <c r="I2964" s="930" t="s">
        <v>6801</v>
      </c>
      <c r="J2964" s="931"/>
      <c r="U2964" s="1023"/>
    </row>
    <row r="2965" spans="2:21">
      <c r="B2965" s="1042" t="s">
        <v>1695</v>
      </c>
      <c r="C2965" s="1090"/>
      <c r="D2965" s="1090"/>
      <c r="E2965" s="1090"/>
      <c r="F2965" s="1090"/>
      <c r="G2965" s="1090"/>
      <c r="H2965" s="1090"/>
      <c r="I2965" s="932" t="s">
        <v>6801</v>
      </c>
      <c r="J2965" s="933"/>
      <c r="U2965" s="1023"/>
    </row>
    <row r="2966" spans="2:21" ht="135">
      <c r="B2966" s="1045"/>
      <c r="C2966" s="1091"/>
      <c r="D2966" s="1091"/>
      <c r="E2966" s="1091"/>
      <c r="F2966" s="1091"/>
      <c r="G2966" s="1091"/>
      <c r="H2966" s="1092"/>
      <c r="I2966" s="934" t="s">
        <v>4542</v>
      </c>
      <c r="J2966" s="935"/>
      <c r="U2966" s="1023"/>
    </row>
    <row r="2967" spans="2:21" ht="22.5">
      <c r="B2967" s="1037"/>
      <c r="C2967" s="1086" t="s">
        <v>1421</v>
      </c>
      <c r="D2967" s="1086"/>
      <c r="E2967" s="1086"/>
      <c r="F2967" s="1086"/>
      <c r="G2967" s="1086"/>
      <c r="H2967" s="1087"/>
      <c r="I2967" s="976" t="s">
        <v>4132</v>
      </c>
      <c r="J2967" s="929"/>
      <c r="U2967" s="1023"/>
    </row>
    <row r="2968" spans="2:21" ht="22.5">
      <c r="B2968" s="1037"/>
      <c r="C2968" s="1086" t="s">
        <v>1422</v>
      </c>
      <c r="D2968" s="1086"/>
      <c r="E2968" s="1086"/>
      <c r="F2968" s="1086"/>
      <c r="G2968" s="1086"/>
      <c r="H2968" s="1087"/>
      <c r="I2968" s="976" t="s">
        <v>4431</v>
      </c>
      <c r="J2968" s="929"/>
      <c r="U2968" s="1023"/>
    </row>
    <row r="2969" spans="2:21">
      <c r="B2969" s="1037"/>
      <c r="C2969" s="1086" t="s">
        <v>1696</v>
      </c>
      <c r="D2969" s="1086"/>
      <c r="E2969" s="1086"/>
      <c r="F2969" s="1086"/>
      <c r="G2969" s="1086"/>
      <c r="H2969" s="1087"/>
      <c r="I2969" s="976" t="s">
        <v>6801</v>
      </c>
      <c r="J2969" s="929"/>
      <c r="U2969" s="1023"/>
    </row>
    <row r="2970" spans="2:21" ht="22.5">
      <c r="B2970" s="1037"/>
      <c r="C2970" s="1140"/>
      <c r="D2970" s="1086" t="s">
        <v>1697</v>
      </c>
      <c r="E2970" s="1086"/>
      <c r="F2970" s="1086"/>
      <c r="G2970" s="1086"/>
      <c r="H2970" s="1087"/>
      <c r="I2970" s="976" t="s">
        <v>4505</v>
      </c>
      <c r="J2970" s="929"/>
      <c r="U2970" s="1023"/>
    </row>
    <row r="2971" spans="2:21">
      <c r="B2971" s="1037"/>
      <c r="C2971" s="1140"/>
      <c r="D2971" s="1086" t="s">
        <v>1698</v>
      </c>
      <c r="E2971" s="1086"/>
      <c r="F2971" s="1086"/>
      <c r="G2971" s="1086"/>
      <c r="H2971" s="1087"/>
      <c r="I2971" s="976" t="s">
        <v>6801</v>
      </c>
      <c r="J2971" s="929"/>
      <c r="U2971" s="1023"/>
    </row>
    <row r="2972" spans="2:21" ht="22.5">
      <c r="B2972" s="1037"/>
      <c r="C2972" s="1140"/>
      <c r="D2972" s="1140"/>
      <c r="E2972" s="1086" t="s">
        <v>1699</v>
      </c>
      <c r="F2972" s="1086"/>
      <c r="G2972" s="1086"/>
      <c r="H2972" s="1087"/>
      <c r="I2972" s="976" t="s">
        <v>4543</v>
      </c>
      <c r="J2972" s="929"/>
      <c r="U2972" s="1023"/>
    </row>
    <row r="2973" spans="2:21" ht="22.5">
      <c r="B2973" s="1037"/>
      <c r="C2973" s="1140"/>
      <c r="D2973" s="1140"/>
      <c r="E2973" s="1086" t="s">
        <v>1700</v>
      </c>
      <c r="F2973" s="1086"/>
      <c r="G2973" s="1086"/>
      <c r="H2973" s="1087"/>
      <c r="I2973" s="976" t="s">
        <v>4543</v>
      </c>
      <c r="J2973" s="929"/>
      <c r="U2973" s="1023"/>
    </row>
    <row r="2974" spans="2:21">
      <c r="B2974" s="1037"/>
      <c r="C2974" s="1140"/>
      <c r="D2974" s="1086" t="s">
        <v>1701</v>
      </c>
      <c r="E2974" s="1086"/>
      <c r="F2974" s="1086"/>
      <c r="G2974" s="1086"/>
      <c r="H2974" s="1087"/>
      <c r="I2974" s="976" t="s">
        <v>6801</v>
      </c>
      <c r="J2974" s="929"/>
      <c r="U2974" s="1023"/>
    </row>
    <row r="2975" spans="2:21" ht="22.5">
      <c r="B2975" s="1037"/>
      <c r="C2975" s="1140"/>
      <c r="D2975" s="1140"/>
      <c r="E2975" s="1086" t="s">
        <v>1699</v>
      </c>
      <c r="F2975" s="1086"/>
      <c r="G2975" s="1086"/>
      <c r="H2975" s="1087"/>
      <c r="I2975" s="976" t="s">
        <v>4544</v>
      </c>
      <c r="J2975" s="929"/>
      <c r="U2975" s="1023"/>
    </row>
    <row r="2976" spans="2:21" ht="22.5">
      <c r="B2976" s="1037"/>
      <c r="C2976" s="1140"/>
      <c r="D2976" s="1140"/>
      <c r="E2976" s="1086" t="s">
        <v>1700</v>
      </c>
      <c r="F2976" s="1086"/>
      <c r="G2976" s="1086"/>
      <c r="H2976" s="1087"/>
      <c r="I2976" s="976" t="s">
        <v>4544</v>
      </c>
      <c r="J2976" s="929"/>
      <c r="U2976" s="1023"/>
    </row>
    <row r="2977" spans="2:21">
      <c r="B2977" s="1037"/>
      <c r="C2977" s="1140"/>
      <c r="D2977" s="1086" t="s">
        <v>1702</v>
      </c>
      <c r="E2977" s="1086"/>
      <c r="F2977" s="1086"/>
      <c r="G2977" s="1086"/>
      <c r="H2977" s="1087"/>
      <c r="I2977" s="976" t="s">
        <v>6801</v>
      </c>
      <c r="J2977" s="929"/>
      <c r="U2977" s="1023"/>
    </row>
    <row r="2978" spans="2:21" ht="22.5">
      <c r="B2978" s="1037"/>
      <c r="C2978" s="1140"/>
      <c r="D2978" s="1140"/>
      <c r="E2978" s="1086" t="s">
        <v>1699</v>
      </c>
      <c r="F2978" s="1086"/>
      <c r="G2978" s="1086"/>
      <c r="H2978" s="1087"/>
      <c r="I2978" s="976" t="s">
        <v>4545</v>
      </c>
      <c r="J2978" s="929"/>
      <c r="U2978" s="1023"/>
    </row>
    <row r="2979" spans="2:21" ht="22.5">
      <c r="B2979" s="1037"/>
      <c r="C2979" s="1140"/>
      <c r="D2979" s="1140"/>
      <c r="E2979" s="1086" t="s">
        <v>1700</v>
      </c>
      <c r="F2979" s="1086"/>
      <c r="G2979" s="1086"/>
      <c r="H2979" s="1087"/>
      <c r="I2979" s="976" t="s">
        <v>4545</v>
      </c>
      <c r="J2979" s="929"/>
      <c r="U2979" s="1023"/>
    </row>
    <row r="2980" spans="2:21" ht="22.5">
      <c r="B2980" s="1037"/>
      <c r="C2980" s="1140"/>
      <c r="D2980" s="1140"/>
      <c r="E2980" s="1086" t="s">
        <v>1703</v>
      </c>
      <c r="F2980" s="1086"/>
      <c r="G2980" s="1086"/>
      <c r="H2980" s="1087"/>
      <c r="I2980" s="976" t="s">
        <v>4545</v>
      </c>
      <c r="J2980" s="929"/>
      <c r="U2980" s="1023"/>
    </row>
    <row r="2981" spans="2:21" ht="22.5">
      <c r="B2981" s="1037"/>
      <c r="C2981" s="1140"/>
      <c r="D2981" s="1086" t="s">
        <v>1704</v>
      </c>
      <c r="E2981" s="1086"/>
      <c r="F2981" s="1086"/>
      <c r="G2981" s="1086"/>
      <c r="H2981" s="1087"/>
      <c r="I2981" s="976" t="s">
        <v>4546</v>
      </c>
      <c r="J2981" s="929"/>
      <c r="U2981" s="1023"/>
    </row>
    <row r="2982" spans="2:21">
      <c r="B2982" s="1037"/>
      <c r="C2982" s="1140"/>
      <c r="D2982" s="1086" t="s">
        <v>1705</v>
      </c>
      <c r="E2982" s="1086"/>
      <c r="F2982" s="1086"/>
      <c r="G2982" s="1086"/>
      <c r="H2982" s="1087"/>
      <c r="I2982" s="976" t="s">
        <v>6801</v>
      </c>
      <c r="J2982" s="929"/>
      <c r="U2982" s="1023"/>
    </row>
    <row r="2983" spans="2:21" ht="22.5">
      <c r="B2983" s="1037"/>
      <c r="C2983" s="1140"/>
      <c r="D2983" s="1140"/>
      <c r="E2983" s="1086" t="s">
        <v>1699</v>
      </c>
      <c r="F2983" s="1086"/>
      <c r="G2983" s="1086"/>
      <c r="H2983" s="1087"/>
      <c r="I2983" s="976" t="s">
        <v>4456</v>
      </c>
      <c r="J2983" s="929"/>
      <c r="U2983" s="1023"/>
    </row>
    <row r="2984" spans="2:21" ht="22.5">
      <c r="B2984" s="1037"/>
      <c r="C2984" s="1140"/>
      <c r="D2984" s="1140"/>
      <c r="E2984" s="1086" t="s">
        <v>1700</v>
      </c>
      <c r="F2984" s="1086"/>
      <c r="G2984" s="1086"/>
      <c r="H2984" s="1087"/>
      <c r="I2984" s="976" t="s">
        <v>4456</v>
      </c>
      <c r="J2984" s="929"/>
      <c r="U2984" s="1023"/>
    </row>
    <row r="2985" spans="2:21" ht="22.5">
      <c r="B2985" s="1037"/>
      <c r="C2985" s="1140"/>
      <c r="D2985" s="1086" t="s">
        <v>1640</v>
      </c>
      <c r="E2985" s="1086"/>
      <c r="F2985" s="1086"/>
      <c r="G2985" s="1086"/>
      <c r="H2985" s="1087"/>
      <c r="I2985" s="976" t="s">
        <v>4271</v>
      </c>
      <c r="J2985" s="929"/>
      <c r="U2985" s="1023"/>
    </row>
    <row r="2986" spans="2:21" ht="22.5">
      <c r="B2986" s="1037"/>
      <c r="C2986" s="1086" t="s">
        <v>1431</v>
      </c>
      <c r="D2986" s="1086"/>
      <c r="E2986" s="1086"/>
      <c r="F2986" s="1086"/>
      <c r="G2986" s="1086"/>
      <c r="H2986" s="1087"/>
      <c r="I2986" s="976" t="s">
        <v>4132</v>
      </c>
      <c r="J2986" s="929"/>
      <c r="U2986" s="1023"/>
    </row>
    <row r="2987" spans="2:21" ht="33.75">
      <c r="B2987" s="1037"/>
      <c r="C2987" s="1086" t="s">
        <v>1432</v>
      </c>
      <c r="D2987" s="1086"/>
      <c r="E2987" s="1086"/>
      <c r="F2987" s="1086"/>
      <c r="G2987" s="1086"/>
      <c r="H2987" s="1087"/>
      <c r="I2987" s="928" t="s">
        <v>4547</v>
      </c>
      <c r="J2987" s="929"/>
      <c r="U2987" s="1023"/>
    </row>
    <row r="2988" spans="2:21" ht="33.75">
      <c r="B2988" s="1037"/>
      <c r="C2988" s="1086"/>
      <c r="D2988" s="1086"/>
      <c r="E2988" s="1086"/>
      <c r="F2988" s="1086"/>
      <c r="G2988" s="1086"/>
      <c r="H2988" s="1087"/>
      <c r="I2988" s="928" t="s">
        <v>4548</v>
      </c>
      <c r="J2988" s="929"/>
      <c r="U2988" s="1023"/>
    </row>
    <row r="2989" spans="2:21" ht="33.75">
      <c r="B2989" s="1037"/>
      <c r="C2989" s="1086"/>
      <c r="D2989" s="1086"/>
      <c r="E2989" s="1086"/>
      <c r="F2989" s="1086"/>
      <c r="G2989" s="1086"/>
      <c r="H2989" s="1087"/>
      <c r="I2989" s="928" t="s">
        <v>4549</v>
      </c>
      <c r="J2989" s="929"/>
      <c r="U2989" s="1023"/>
    </row>
    <row r="2990" spans="2:21" ht="33.75">
      <c r="B2990" s="1037"/>
      <c r="C2990" s="1086"/>
      <c r="D2990" s="1086"/>
      <c r="E2990" s="1086"/>
      <c r="F2990" s="1086"/>
      <c r="G2990" s="1086"/>
      <c r="H2990" s="1087"/>
      <c r="I2990" s="928" t="s">
        <v>4550</v>
      </c>
      <c r="J2990" s="929"/>
      <c r="U2990" s="1023"/>
    </row>
    <row r="2991" spans="2:21">
      <c r="B2991" s="1054"/>
      <c r="C2991" s="1088"/>
      <c r="D2991" s="1088"/>
      <c r="E2991" s="1088"/>
      <c r="F2991" s="1088"/>
      <c r="G2991" s="1088"/>
      <c r="H2991" s="1089"/>
      <c r="I2991" s="930" t="s">
        <v>6801</v>
      </c>
      <c r="J2991" s="931"/>
      <c r="U2991" s="1023"/>
    </row>
    <row r="2992" spans="2:21">
      <c r="B2992" s="1042" t="s">
        <v>1706</v>
      </c>
      <c r="C2992" s="1090"/>
      <c r="D2992" s="1090"/>
      <c r="E2992" s="1090"/>
      <c r="F2992" s="1090"/>
      <c r="G2992" s="1090"/>
      <c r="H2992" s="1090"/>
      <c r="I2992" s="932" t="s">
        <v>6801</v>
      </c>
      <c r="J2992" s="933"/>
      <c r="U2992" s="1023"/>
    </row>
    <row r="2993" spans="2:21" ht="22.5">
      <c r="B2993" s="1045"/>
      <c r="C2993" s="1091" t="s">
        <v>1421</v>
      </c>
      <c r="D2993" s="1091"/>
      <c r="E2993" s="1091"/>
      <c r="F2993" s="1091"/>
      <c r="G2993" s="1091"/>
      <c r="H2993" s="1092"/>
      <c r="I2993" s="977" t="s">
        <v>4551</v>
      </c>
      <c r="J2993" s="935"/>
      <c r="U2993" s="1023"/>
    </row>
    <row r="2994" spans="2:21" ht="22.5">
      <c r="B2994" s="1037"/>
      <c r="C2994" s="1086" t="s">
        <v>1422</v>
      </c>
      <c r="D2994" s="1086"/>
      <c r="E2994" s="1086"/>
      <c r="F2994" s="1086"/>
      <c r="G2994" s="1086"/>
      <c r="H2994" s="1087"/>
      <c r="I2994" s="976" t="s">
        <v>4431</v>
      </c>
      <c r="J2994" s="929"/>
      <c r="U2994" s="1023"/>
    </row>
    <row r="2995" spans="2:21">
      <c r="B2995" s="1037"/>
      <c r="C2995" s="1086" t="s">
        <v>1442</v>
      </c>
      <c r="D2995" s="1086"/>
      <c r="E2995" s="1086"/>
      <c r="F2995" s="1086"/>
      <c r="G2995" s="1086"/>
      <c r="H2995" s="1087"/>
      <c r="I2995" s="976" t="s">
        <v>6801</v>
      </c>
      <c r="J2995" s="929"/>
      <c r="U2995" s="1023"/>
    </row>
    <row r="2996" spans="2:21" ht="22.5">
      <c r="B2996" s="1037"/>
      <c r="C2996" s="1140"/>
      <c r="D2996" s="1086" t="s">
        <v>1707</v>
      </c>
      <c r="E2996" s="1086"/>
      <c r="F2996" s="1086"/>
      <c r="G2996" s="1086"/>
      <c r="H2996" s="1087"/>
      <c r="I2996" s="976" t="s">
        <v>4132</v>
      </c>
      <c r="J2996" s="929"/>
      <c r="U2996" s="1023"/>
    </row>
    <row r="2997" spans="2:21" ht="22.5">
      <c r="B2997" s="1037"/>
      <c r="C2997" s="1140"/>
      <c r="D2997" s="1086" t="s">
        <v>1708</v>
      </c>
      <c r="E2997" s="1086"/>
      <c r="F2997" s="1086"/>
      <c r="G2997" s="1086"/>
      <c r="H2997" s="1087"/>
      <c r="I2997" s="976" t="s">
        <v>4224</v>
      </c>
      <c r="J2997" s="929"/>
      <c r="U2997" s="1023"/>
    </row>
    <row r="2998" spans="2:21" ht="22.5">
      <c r="B2998" s="1037"/>
      <c r="C2998" s="1140"/>
      <c r="D2998" s="1086" t="s">
        <v>1709</v>
      </c>
      <c r="E2998" s="1086"/>
      <c r="F2998" s="1086"/>
      <c r="G2998" s="1086"/>
      <c r="H2998" s="1087"/>
      <c r="I2998" s="976" t="s">
        <v>4271</v>
      </c>
      <c r="J2998" s="929"/>
      <c r="U2998" s="1023"/>
    </row>
    <row r="2999" spans="2:21" ht="22.5">
      <c r="B2999" s="1037"/>
      <c r="C2999" s="1086" t="s">
        <v>1431</v>
      </c>
      <c r="D2999" s="1086"/>
      <c r="E2999" s="1086"/>
      <c r="F2999" s="1086"/>
      <c r="G2999" s="1086"/>
      <c r="H2999" s="1087"/>
      <c r="I2999" s="976" t="s">
        <v>4132</v>
      </c>
      <c r="J2999" s="929"/>
      <c r="U2999" s="1023"/>
    </row>
    <row r="3000" spans="2:21" ht="33.75">
      <c r="B3000" s="1037"/>
      <c r="C3000" s="1086" t="s">
        <v>1432</v>
      </c>
      <c r="D3000" s="1086"/>
      <c r="E3000" s="1086"/>
      <c r="F3000" s="1086"/>
      <c r="G3000" s="1086"/>
      <c r="H3000" s="1087"/>
      <c r="I3000" s="928" t="s">
        <v>4552</v>
      </c>
      <c r="J3000" s="929"/>
      <c r="U3000" s="1023"/>
    </row>
    <row r="3001" spans="2:21" ht="33.75">
      <c r="B3001" s="1037"/>
      <c r="C3001" s="1086"/>
      <c r="D3001" s="1086"/>
      <c r="E3001" s="1086"/>
      <c r="F3001" s="1086"/>
      <c r="G3001" s="1086"/>
      <c r="H3001" s="1087"/>
      <c r="I3001" s="928" t="s">
        <v>4553</v>
      </c>
      <c r="J3001" s="929"/>
      <c r="U3001" s="1023"/>
    </row>
    <row r="3002" spans="2:21">
      <c r="B3002" s="1054"/>
      <c r="C3002" s="1088"/>
      <c r="D3002" s="1088"/>
      <c r="E3002" s="1088"/>
      <c r="F3002" s="1088"/>
      <c r="G3002" s="1088"/>
      <c r="H3002" s="1089"/>
      <c r="I3002" s="930" t="s">
        <v>6801</v>
      </c>
      <c r="J3002" s="931"/>
      <c r="U3002" s="1023"/>
    </row>
    <row r="3003" spans="2:21">
      <c r="B3003" s="1042" t="s">
        <v>1710</v>
      </c>
      <c r="C3003" s="1090"/>
      <c r="D3003" s="1090"/>
      <c r="E3003" s="1090"/>
      <c r="F3003" s="1090"/>
      <c r="G3003" s="1090"/>
      <c r="H3003" s="1090"/>
      <c r="I3003" s="932" t="s">
        <v>6801</v>
      </c>
      <c r="J3003" s="933"/>
      <c r="U3003" s="1023"/>
    </row>
    <row r="3004" spans="2:21" ht="22.5">
      <c r="B3004" s="1045"/>
      <c r="C3004" s="1091" t="s">
        <v>1421</v>
      </c>
      <c r="D3004" s="1091"/>
      <c r="E3004" s="1091"/>
      <c r="F3004" s="1091"/>
      <c r="G3004" s="1091"/>
      <c r="H3004" s="1092"/>
      <c r="I3004" s="977" t="s">
        <v>4554</v>
      </c>
      <c r="J3004" s="935"/>
      <c r="U3004" s="1023"/>
    </row>
    <row r="3005" spans="2:21" ht="22.5">
      <c r="B3005" s="1037"/>
      <c r="C3005" s="1086" t="s">
        <v>1422</v>
      </c>
      <c r="D3005" s="1086"/>
      <c r="E3005" s="1086"/>
      <c r="F3005" s="1086"/>
      <c r="G3005" s="1086"/>
      <c r="H3005" s="1087"/>
      <c r="I3005" s="976" t="s">
        <v>4555</v>
      </c>
      <c r="J3005" s="929"/>
      <c r="U3005" s="1023"/>
    </row>
    <row r="3006" spans="2:21">
      <c r="B3006" s="1037"/>
      <c r="C3006" s="1086" t="s">
        <v>1442</v>
      </c>
      <c r="D3006" s="1086"/>
      <c r="E3006" s="1086"/>
      <c r="F3006" s="1086"/>
      <c r="G3006" s="1086"/>
      <c r="H3006" s="1087"/>
      <c r="I3006" s="976" t="s">
        <v>6801</v>
      </c>
      <c r="J3006" s="929"/>
      <c r="U3006" s="1023"/>
    </row>
    <row r="3007" spans="2:21" ht="22.5">
      <c r="B3007" s="1037"/>
      <c r="C3007" s="1140"/>
      <c r="D3007" s="1086" t="s">
        <v>1519</v>
      </c>
      <c r="E3007" s="1086"/>
      <c r="F3007" s="1086"/>
      <c r="G3007" s="1086"/>
      <c r="H3007" s="1087"/>
      <c r="I3007" s="976" t="s">
        <v>4556</v>
      </c>
      <c r="J3007" s="929"/>
      <c r="U3007" s="1023"/>
    </row>
    <row r="3008" spans="2:21" ht="22.5">
      <c r="B3008" s="1037"/>
      <c r="C3008" s="1140"/>
      <c r="D3008" s="1086" t="s">
        <v>1711</v>
      </c>
      <c r="E3008" s="1086"/>
      <c r="F3008" s="1086"/>
      <c r="G3008" s="1086"/>
      <c r="H3008" s="1087"/>
      <c r="I3008" s="976" t="s">
        <v>4190</v>
      </c>
      <c r="J3008" s="929"/>
      <c r="U3008" s="1023"/>
    </row>
    <row r="3009" spans="2:21" ht="22.5">
      <c r="B3009" s="1037"/>
      <c r="C3009" s="1140"/>
      <c r="D3009" s="1086" t="s">
        <v>1712</v>
      </c>
      <c r="E3009" s="1086"/>
      <c r="F3009" s="1086"/>
      <c r="G3009" s="1086"/>
      <c r="H3009" s="1087"/>
      <c r="I3009" s="976" t="s">
        <v>4557</v>
      </c>
      <c r="J3009" s="929"/>
      <c r="U3009" s="1023"/>
    </row>
    <row r="3010" spans="2:21">
      <c r="B3010" s="1037"/>
      <c r="C3010" s="1140"/>
      <c r="D3010" s="1086" t="s">
        <v>1551</v>
      </c>
      <c r="E3010" s="1086"/>
      <c r="F3010" s="1086"/>
      <c r="G3010" s="1086"/>
      <c r="H3010" s="1087"/>
      <c r="I3010" s="976" t="s">
        <v>6801</v>
      </c>
      <c r="J3010" s="929"/>
      <c r="U3010" s="1023"/>
    </row>
    <row r="3011" spans="2:21" ht="22.5">
      <c r="B3011" s="1037"/>
      <c r="C3011" s="1140"/>
      <c r="D3011" s="1140"/>
      <c r="E3011" s="1086" t="s">
        <v>1635</v>
      </c>
      <c r="F3011" s="1086"/>
      <c r="G3011" s="1086"/>
      <c r="H3011" s="1087"/>
      <c r="I3011" s="976" t="s">
        <v>4132</v>
      </c>
      <c r="J3011" s="929"/>
      <c r="U3011" s="1023"/>
    </row>
    <row r="3012" spans="2:21" ht="22.5">
      <c r="B3012" s="1037"/>
      <c r="C3012" s="1140"/>
      <c r="D3012" s="1140"/>
      <c r="E3012" s="1086" t="s">
        <v>1713</v>
      </c>
      <c r="F3012" s="1086"/>
      <c r="G3012" s="1086"/>
      <c r="H3012" s="1087"/>
      <c r="I3012" s="976" t="s">
        <v>4132</v>
      </c>
      <c r="J3012" s="929"/>
      <c r="U3012" s="1023"/>
    </row>
    <row r="3013" spans="2:21" ht="22.5">
      <c r="B3013" s="1037"/>
      <c r="C3013" s="1140"/>
      <c r="D3013" s="1140"/>
      <c r="E3013" s="1086" t="s">
        <v>1714</v>
      </c>
      <c r="F3013" s="1086"/>
      <c r="G3013" s="1086"/>
      <c r="H3013" s="1087"/>
      <c r="I3013" s="976" t="s">
        <v>4132</v>
      </c>
      <c r="J3013" s="929"/>
      <c r="U3013" s="1023"/>
    </row>
    <row r="3014" spans="2:21" ht="22.5">
      <c r="B3014" s="1037"/>
      <c r="C3014" s="1140"/>
      <c r="D3014" s="1086" t="s">
        <v>1653</v>
      </c>
      <c r="E3014" s="1086"/>
      <c r="F3014" s="1086"/>
      <c r="G3014" s="1086"/>
      <c r="H3014" s="1087"/>
      <c r="I3014" s="976" t="s">
        <v>4224</v>
      </c>
      <c r="J3014" s="929"/>
      <c r="U3014" s="1023"/>
    </row>
    <row r="3015" spans="2:21" ht="22.5">
      <c r="B3015" s="1037"/>
      <c r="C3015" s="1140"/>
      <c r="D3015" s="1086" t="s">
        <v>1715</v>
      </c>
      <c r="E3015" s="1086"/>
      <c r="F3015" s="1086"/>
      <c r="G3015" s="1086"/>
      <c r="H3015" s="1087"/>
      <c r="I3015" s="976" t="s">
        <v>4271</v>
      </c>
      <c r="J3015" s="929"/>
      <c r="U3015" s="1023"/>
    </row>
    <row r="3016" spans="2:21" ht="33.75">
      <c r="B3016" s="1037"/>
      <c r="C3016" s="1086" t="s">
        <v>1513</v>
      </c>
      <c r="D3016" s="1086"/>
      <c r="E3016" s="1086"/>
      <c r="F3016" s="1086"/>
      <c r="G3016" s="1086"/>
      <c r="H3016" s="1087"/>
      <c r="I3016" s="928" t="s">
        <v>4558</v>
      </c>
      <c r="J3016" s="929"/>
      <c r="U3016" s="1023"/>
    </row>
    <row r="3017" spans="2:21" ht="33.75">
      <c r="B3017" s="1037"/>
      <c r="C3017" s="1086"/>
      <c r="D3017" s="1086"/>
      <c r="E3017" s="1086"/>
      <c r="F3017" s="1086"/>
      <c r="G3017" s="1086"/>
      <c r="H3017" s="1087"/>
      <c r="I3017" s="928" t="s">
        <v>4559</v>
      </c>
      <c r="J3017" s="929"/>
      <c r="U3017" s="1023"/>
    </row>
    <row r="3018" spans="2:21" ht="33.75">
      <c r="B3018" s="1037"/>
      <c r="C3018" s="1086"/>
      <c r="D3018" s="1086"/>
      <c r="E3018" s="1086"/>
      <c r="F3018" s="1086"/>
      <c r="G3018" s="1086"/>
      <c r="H3018" s="1087"/>
      <c r="I3018" s="928" t="s">
        <v>4560</v>
      </c>
      <c r="J3018" s="929"/>
      <c r="U3018" s="1023"/>
    </row>
    <row r="3019" spans="2:21" ht="45">
      <c r="B3019" s="1037"/>
      <c r="C3019" s="1086"/>
      <c r="D3019" s="1086"/>
      <c r="E3019" s="1086"/>
      <c r="F3019" s="1086"/>
      <c r="G3019" s="1086"/>
      <c r="H3019" s="1087"/>
      <c r="I3019" s="928" t="s">
        <v>4561</v>
      </c>
      <c r="J3019" s="929"/>
      <c r="U3019" s="1023"/>
    </row>
    <row r="3020" spans="2:21" ht="56.25">
      <c r="B3020" s="1037"/>
      <c r="C3020" s="1086"/>
      <c r="D3020" s="1086"/>
      <c r="E3020" s="1086"/>
      <c r="F3020" s="1086"/>
      <c r="G3020" s="1086"/>
      <c r="H3020" s="1087"/>
      <c r="I3020" s="928" t="s">
        <v>4562</v>
      </c>
      <c r="J3020" s="929"/>
      <c r="U3020" s="1023"/>
    </row>
    <row r="3021" spans="2:21" ht="56.25">
      <c r="B3021" s="1037"/>
      <c r="C3021" s="1086"/>
      <c r="D3021" s="1086"/>
      <c r="E3021" s="1086"/>
      <c r="F3021" s="1086"/>
      <c r="G3021" s="1086"/>
      <c r="H3021" s="1087"/>
      <c r="I3021" s="928" t="s">
        <v>4563</v>
      </c>
      <c r="J3021" s="929"/>
      <c r="U3021" s="1023"/>
    </row>
    <row r="3022" spans="2:21">
      <c r="B3022" s="1054"/>
      <c r="C3022" s="1088"/>
      <c r="D3022" s="1088"/>
      <c r="E3022" s="1088"/>
      <c r="F3022" s="1088"/>
      <c r="G3022" s="1088"/>
      <c r="H3022" s="1089"/>
      <c r="I3022" s="930" t="s">
        <v>6801</v>
      </c>
      <c r="J3022" s="931"/>
      <c r="U3022" s="1023"/>
    </row>
    <row r="3023" spans="2:21">
      <c r="B3023" s="1042" t="s">
        <v>1716</v>
      </c>
      <c r="C3023" s="1090"/>
      <c r="D3023" s="1090"/>
      <c r="E3023" s="1090"/>
      <c r="F3023" s="1090"/>
      <c r="G3023" s="1090"/>
      <c r="H3023" s="1090"/>
      <c r="I3023" s="932" t="s">
        <v>6801</v>
      </c>
      <c r="J3023" s="933"/>
      <c r="U3023" s="1023"/>
    </row>
    <row r="3024" spans="2:21" ht="22.5">
      <c r="B3024" s="1045"/>
      <c r="C3024" s="1091" t="s">
        <v>1421</v>
      </c>
      <c r="D3024" s="1091"/>
      <c r="E3024" s="1091"/>
      <c r="F3024" s="1091"/>
      <c r="G3024" s="1091"/>
      <c r="H3024" s="1092"/>
      <c r="I3024" s="977" t="s">
        <v>4564</v>
      </c>
      <c r="J3024" s="935"/>
      <c r="U3024" s="1023"/>
    </row>
    <row r="3025" spans="2:21" ht="22.5">
      <c r="B3025" s="1037"/>
      <c r="C3025" s="1086" t="s">
        <v>1422</v>
      </c>
      <c r="D3025" s="1086"/>
      <c r="E3025" s="1086"/>
      <c r="F3025" s="1086"/>
      <c r="G3025" s="1086"/>
      <c r="H3025" s="1087"/>
      <c r="I3025" s="976" t="s">
        <v>4565</v>
      </c>
      <c r="J3025" s="929"/>
      <c r="U3025" s="1023"/>
    </row>
    <row r="3026" spans="2:21">
      <c r="B3026" s="1037"/>
      <c r="C3026" s="1086" t="s">
        <v>1442</v>
      </c>
      <c r="D3026" s="1086"/>
      <c r="E3026" s="1086"/>
      <c r="F3026" s="1086"/>
      <c r="G3026" s="1086"/>
      <c r="H3026" s="1087"/>
      <c r="I3026" s="976" t="s">
        <v>6801</v>
      </c>
      <c r="J3026" s="929"/>
      <c r="U3026" s="1023"/>
    </row>
    <row r="3027" spans="2:21" ht="22.5">
      <c r="B3027" s="1037"/>
      <c r="C3027" s="1140"/>
      <c r="D3027" s="1086" t="s">
        <v>1697</v>
      </c>
      <c r="E3027" s="1086"/>
      <c r="F3027" s="1086"/>
      <c r="G3027" s="1086"/>
      <c r="H3027" s="1087"/>
      <c r="I3027" s="976" t="s">
        <v>4566</v>
      </c>
      <c r="J3027" s="929"/>
      <c r="U3027" s="1023"/>
    </row>
    <row r="3028" spans="2:21" ht="22.5">
      <c r="B3028" s="1037"/>
      <c r="C3028" s="1140"/>
      <c r="D3028" s="1086" t="s">
        <v>1717</v>
      </c>
      <c r="E3028" s="1086"/>
      <c r="F3028" s="1086"/>
      <c r="G3028" s="1086"/>
      <c r="H3028" s="1087"/>
      <c r="I3028" s="976" t="s">
        <v>4557</v>
      </c>
      <c r="J3028" s="929"/>
      <c r="U3028" s="1023"/>
    </row>
    <row r="3029" spans="2:21" ht="22.5">
      <c r="B3029" s="1037"/>
      <c r="C3029" s="1140"/>
      <c r="D3029" s="1086" t="s">
        <v>1718</v>
      </c>
      <c r="E3029" s="1086"/>
      <c r="F3029" s="1086"/>
      <c r="G3029" s="1086"/>
      <c r="H3029" s="1087"/>
      <c r="I3029" s="976" t="s">
        <v>4270</v>
      </c>
      <c r="J3029" s="929"/>
      <c r="U3029" s="1023"/>
    </row>
    <row r="3030" spans="2:21" ht="22.5">
      <c r="B3030" s="1037"/>
      <c r="C3030" s="1140"/>
      <c r="D3030" s="1086" t="s">
        <v>1719</v>
      </c>
      <c r="E3030" s="1086"/>
      <c r="F3030" s="1086"/>
      <c r="G3030" s="1086"/>
      <c r="H3030" s="1087"/>
      <c r="I3030" s="976" t="s">
        <v>4335</v>
      </c>
      <c r="J3030" s="929"/>
      <c r="U3030" s="1023"/>
    </row>
    <row r="3031" spans="2:21" ht="22.5">
      <c r="B3031" s="1037"/>
      <c r="C3031" s="1140"/>
      <c r="D3031" s="1086" t="s">
        <v>1720</v>
      </c>
      <c r="E3031" s="1086"/>
      <c r="F3031" s="1086"/>
      <c r="G3031" s="1086"/>
      <c r="H3031" s="1087"/>
      <c r="I3031" s="976" t="s">
        <v>4567</v>
      </c>
      <c r="J3031" s="929"/>
      <c r="U3031" s="1023"/>
    </row>
    <row r="3032" spans="2:21" ht="22.5">
      <c r="B3032" s="1037"/>
      <c r="C3032" s="1140"/>
      <c r="D3032" s="1086" t="s">
        <v>1721</v>
      </c>
      <c r="E3032" s="1086"/>
      <c r="F3032" s="1086"/>
      <c r="G3032" s="1086"/>
      <c r="H3032" s="1087"/>
      <c r="I3032" s="976" t="s">
        <v>4568</v>
      </c>
      <c r="J3032" s="929"/>
      <c r="U3032" s="1023"/>
    </row>
    <row r="3033" spans="2:21">
      <c r="B3033" s="1037"/>
      <c r="C3033" s="1140"/>
      <c r="D3033" s="1086" t="s">
        <v>1722</v>
      </c>
      <c r="E3033" s="1086"/>
      <c r="F3033" s="1086"/>
      <c r="G3033" s="1086"/>
      <c r="H3033" s="1087"/>
      <c r="I3033" s="976" t="s">
        <v>6801</v>
      </c>
      <c r="J3033" s="929"/>
      <c r="U3033" s="1023"/>
    </row>
    <row r="3034" spans="2:21" ht="22.5">
      <c r="B3034" s="1037"/>
      <c r="C3034" s="1140"/>
      <c r="D3034" s="1140"/>
      <c r="E3034" s="1086" t="s">
        <v>1723</v>
      </c>
      <c r="F3034" s="1086"/>
      <c r="G3034" s="1086"/>
      <c r="H3034" s="1087"/>
      <c r="I3034" s="976" t="s">
        <v>4132</v>
      </c>
      <c r="J3034" s="929"/>
      <c r="U3034" s="1023"/>
    </row>
    <row r="3035" spans="2:21" ht="22.5">
      <c r="B3035" s="1037"/>
      <c r="C3035" s="1140"/>
      <c r="D3035" s="1140"/>
      <c r="E3035" s="1086" t="s">
        <v>1724</v>
      </c>
      <c r="F3035" s="1086"/>
      <c r="G3035" s="1086"/>
      <c r="H3035" s="1087"/>
      <c r="I3035" s="976" t="s">
        <v>4132</v>
      </c>
      <c r="J3035" s="929"/>
      <c r="U3035" s="1023"/>
    </row>
    <row r="3036" spans="2:21" ht="33.75">
      <c r="B3036" s="1037"/>
      <c r="C3036" s="1140"/>
      <c r="D3036" s="1086" t="s">
        <v>1725</v>
      </c>
      <c r="E3036" s="1086"/>
      <c r="F3036" s="1086"/>
      <c r="G3036" s="1086"/>
      <c r="H3036" s="1087"/>
      <c r="I3036" s="976" t="s">
        <v>4569</v>
      </c>
      <c r="J3036" s="929"/>
      <c r="U3036" s="1023"/>
    </row>
    <row r="3037" spans="2:21" ht="22.5">
      <c r="B3037" s="1037"/>
      <c r="C3037" s="1086" t="s">
        <v>1431</v>
      </c>
      <c r="D3037" s="1086"/>
      <c r="E3037" s="1086"/>
      <c r="F3037" s="1086"/>
      <c r="G3037" s="1086"/>
      <c r="H3037" s="1087"/>
      <c r="I3037" s="976" t="s">
        <v>4570</v>
      </c>
      <c r="J3037" s="929"/>
      <c r="U3037" s="1023"/>
    </row>
    <row r="3038" spans="2:21" ht="45">
      <c r="B3038" s="1037"/>
      <c r="C3038" s="1086" t="s">
        <v>1432</v>
      </c>
      <c r="D3038" s="1086"/>
      <c r="E3038" s="1086"/>
      <c r="F3038" s="1086"/>
      <c r="G3038" s="1086"/>
      <c r="H3038" s="1087"/>
      <c r="I3038" s="928" t="s">
        <v>4571</v>
      </c>
      <c r="J3038" s="929"/>
      <c r="U3038" s="1023"/>
    </row>
    <row r="3039" spans="2:21" ht="33.75">
      <c r="B3039" s="1037"/>
      <c r="C3039" s="1086"/>
      <c r="D3039" s="1086"/>
      <c r="E3039" s="1086"/>
      <c r="F3039" s="1086"/>
      <c r="G3039" s="1086"/>
      <c r="H3039" s="1087"/>
      <c r="I3039" s="928" t="s">
        <v>4572</v>
      </c>
      <c r="J3039" s="929"/>
      <c r="U3039" s="1023"/>
    </row>
    <row r="3040" spans="2:21" ht="56.25">
      <c r="B3040" s="1037"/>
      <c r="C3040" s="1086"/>
      <c r="D3040" s="1086"/>
      <c r="E3040" s="1086"/>
      <c r="F3040" s="1086"/>
      <c r="G3040" s="1086"/>
      <c r="H3040" s="1087"/>
      <c r="I3040" s="928" t="s">
        <v>4573</v>
      </c>
      <c r="J3040" s="929"/>
      <c r="U3040" s="1023"/>
    </row>
    <row r="3041" spans="2:21" ht="33.75">
      <c r="B3041" s="1037"/>
      <c r="C3041" s="1086"/>
      <c r="D3041" s="1086"/>
      <c r="E3041" s="1086"/>
      <c r="F3041" s="1086"/>
      <c r="G3041" s="1086"/>
      <c r="H3041" s="1087"/>
      <c r="I3041" s="928" t="s">
        <v>4574</v>
      </c>
      <c r="J3041" s="929"/>
      <c r="U3041" s="1023"/>
    </row>
    <row r="3042" spans="2:21" ht="33.75">
      <c r="B3042" s="1037"/>
      <c r="C3042" s="1086"/>
      <c r="D3042" s="1086"/>
      <c r="E3042" s="1086"/>
      <c r="F3042" s="1086"/>
      <c r="G3042" s="1086"/>
      <c r="H3042" s="1087"/>
      <c r="I3042" s="928" t="s">
        <v>4575</v>
      </c>
      <c r="J3042" s="929"/>
      <c r="U3042" s="1023"/>
    </row>
    <row r="3043" spans="2:21" ht="45">
      <c r="B3043" s="1037"/>
      <c r="C3043" s="1086"/>
      <c r="D3043" s="1086"/>
      <c r="E3043" s="1086"/>
      <c r="F3043" s="1086"/>
      <c r="G3043" s="1086"/>
      <c r="H3043" s="1087"/>
      <c r="I3043" s="928" t="s">
        <v>4576</v>
      </c>
      <c r="J3043" s="929"/>
      <c r="U3043" s="1023"/>
    </row>
    <row r="3044" spans="2:21">
      <c r="B3044" s="1054"/>
      <c r="C3044" s="1088"/>
      <c r="D3044" s="1088"/>
      <c r="E3044" s="1088"/>
      <c r="F3044" s="1088"/>
      <c r="G3044" s="1088"/>
      <c r="H3044" s="1089"/>
      <c r="I3044" s="930" t="s">
        <v>6801</v>
      </c>
      <c r="J3044" s="931"/>
      <c r="U3044" s="1023"/>
    </row>
    <row r="3045" spans="2:21">
      <c r="B3045" s="1042" t="s">
        <v>1726</v>
      </c>
      <c r="C3045" s="1090"/>
      <c r="D3045" s="1090"/>
      <c r="E3045" s="1090"/>
      <c r="F3045" s="1090"/>
      <c r="G3045" s="1090"/>
      <c r="H3045" s="1090"/>
      <c r="I3045" s="932" t="s">
        <v>6801</v>
      </c>
      <c r="J3045" s="933"/>
      <c r="U3045" s="1023"/>
    </row>
    <row r="3046" spans="2:21" ht="22.5">
      <c r="B3046" s="1045"/>
      <c r="C3046" s="1091" t="s">
        <v>1421</v>
      </c>
      <c r="D3046" s="1091"/>
      <c r="E3046" s="1091"/>
      <c r="F3046" s="1091"/>
      <c r="G3046" s="1091"/>
      <c r="H3046" s="1092"/>
      <c r="I3046" s="977" t="s">
        <v>4132</v>
      </c>
      <c r="J3046" s="935"/>
      <c r="U3046" s="1023"/>
    </row>
    <row r="3047" spans="2:21" ht="22.5">
      <c r="B3047" s="1037"/>
      <c r="C3047" s="1086" t="s">
        <v>1422</v>
      </c>
      <c r="D3047" s="1086"/>
      <c r="E3047" s="1086"/>
      <c r="F3047" s="1086"/>
      <c r="G3047" s="1086"/>
      <c r="H3047" s="1087"/>
      <c r="I3047" s="976" t="s">
        <v>4555</v>
      </c>
      <c r="J3047" s="929"/>
      <c r="U3047" s="1023"/>
    </row>
    <row r="3048" spans="2:21">
      <c r="B3048" s="1037"/>
      <c r="C3048" s="1086" t="s">
        <v>1727</v>
      </c>
      <c r="D3048" s="1086"/>
      <c r="E3048" s="1086"/>
      <c r="F3048" s="1086"/>
      <c r="G3048" s="1086"/>
      <c r="H3048" s="1087"/>
      <c r="I3048" s="976" t="s">
        <v>6801</v>
      </c>
      <c r="J3048" s="929"/>
      <c r="U3048" s="1023"/>
    </row>
    <row r="3049" spans="2:21" ht="22.5">
      <c r="B3049" s="1037"/>
      <c r="C3049" s="1086"/>
      <c r="D3049" s="1086" t="s">
        <v>1519</v>
      </c>
      <c r="E3049" s="1086"/>
      <c r="F3049" s="1086"/>
      <c r="G3049" s="1086"/>
      <c r="H3049" s="1087"/>
      <c r="I3049" s="976" t="s">
        <v>4556</v>
      </c>
      <c r="J3049" s="929"/>
      <c r="U3049" s="1023"/>
    </row>
    <row r="3050" spans="2:21" ht="22.5">
      <c r="B3050" s="1037"/>
      <c r="C3050" s="1086"/>
      <c r="D3050" s="1086" t="s">
        <v>1711</v>
      </c>
      <c r="E3050" s="1086"/>
      <c r="F3050" s="1086"/>
      <c r="G3050" s="1086"/>
      <c r="H3050" s="1087"/>
      <c r="I3050" s="976" t="s">
        <v>4190</v>
      </c>
      <c r="J3050" s="929"/>
      <c r="U3050" s="1023"/>
    </row>
    <row r="3051" spans="2:21" ht="22.5">
      <c r="B3051" s="1037"/>
      <c r="C3051" s="1086"/>
      <c r="D3051" s="1086" t="s">
        <v>1728</v>
      </c>
      <c r="E3051" s="1086"/>
      <c r="F3051" s="1086"/>
      <c r="G3051" s="1086"/>
      <c r="H3051" s="1087"/>
      <c r="I3051" s="976" t="s">
        <v>4557</v>
      </c>
      <c r="J3051" s="929"/>
      <c r="U3051" s="1023"/>
    </row>
    <row r="3052" spans="2:21">
      <c r="B3052" s="1037"/>
      <c r="C3052" s="1086"/>
      <c r="D3052" s="1086" t="s">
        <v>1551</v>
      </c>
      <c r="E3052" s="1086"/>
      <c r="F3052" s="1086"/>
      <c r="G3052" s="1086"/>
      <c r="H3052" s="1087"/>
      <c r="I3052" s="976" t="s">
        <v>6801</v>
      </c>
      <c r="J3052" s="929"/>
      <c r="U3052" s="1023"/>
    </row>
    <row r="3053" spans="2:21" ht="22.5">
      <c r="B3053" s="1037"/>
      <c r="C3053" s="1086"/>
      <c r="D3053" s="1140"/>
      <c r="E3053" s="1086" t="s">
        <v>1635</v>
      </c>
      <c r="F3053" s="1086"/>
      <c r="G3053" s="1086"/>
      <c r="H3053" s="1087"/>
      <c r="I3053" s="976" t="s">
        <v>4132</v>
      </c>
      <c r="J3053" s="929"/>
      <c r="U3053" s="1023"/>
    </row>
    <row r="3054" spans="2:21" ht="22.5">
      <c r="B3054" s="1037"/>
      <c r="C3054" s="1086"/>
      <c r="D3054" s="1140"/>
      <c r="E3054" s="1086" t="s">
        <v>1729</v>
      </c>
      <c r="F3054" s="1086"/>
      <c r="G3054" s="1086"/>
      <c r="H3054" s="1087"/>
      <c r="I3054" s="976" t="s">
        <v>4132</v>
      </c>
      <c r="J3054" s="929"/>
      <c r="U3054" s="1023"/>
    </row>
    <row r="3055" spans="2:21" ht="22.5">
      <c r="B3055" s="1037"/>
      <c r="C3055" s="1086"/>
      <c r="D3055" s="1140"/>
      <c r="E3055" s="1086" t="s">
        <v>1714</v>
      </c>
      <c r="F3055" s="1086"/>
      <c r="G3055" s="1086"/>
      <c r="H3055" s="1087"/>
      <c r="I3055" s="976" t="s">
        <v>4132</v>
      </c>
      <c r="J3055" s="929"/>
      <c r="U3055" s="1023"/>
    </row>
    <row r="3056" spans="2:21" ht="22.5">
      <c r="B3056" s="1037"/>
      <c r="C3056" s="1086" t="s">
        <v>1730</v>
      </c>
      <c r="D3056" s="1086"/>
      <c r="E3056" s="1086"/>
      <c r="F3056" s="1086"/>
      <c r="G3056" s="1086"/>
      <c r="H3056" s="1087"/>
      <c r="I3056" s="976" t="s">
        <v>4224</v>
      </c>
      <c r="J3056" s="929"/>
      <c r="U3056" s="1023"/>
    </row>
    <row r="3057" spans="2:21" ht="22.5">
      <c r="B3057" s="1037"/>
      <c r="C3057" s="1086" t="s">
        <v>1731</v>
      </c>
      <c r="D3057" s="1086"/>
      <c r="E3057" s="1086"/>
      <c r="F3057" s="1086"/>
      <c r="G3057" s="1086"/>
      <c r="H3057" s="1087"/>
      <c r="I3057" s="976" t="s">
        <v>4271</v>
      </c>
      <c r="J3057" s="929"/>
      <c r="U3057" s="1023"/>
    </row>
    <row r="3058" spans="2:21" ht="33.75">
      <c r="B3058" s="1037"/>
      <c r="C3058" s="1086" t="s">
        <v>1440</v>
      </c>
      <c r="D3058" s="1086"/>
      <c r="E3058" s="1086"/>
      <c r="F3058" s="1086"/>
      <c r="G3058" s="1086"/>
      <c r="H3058" s="1087"/>
      <c r="I3058" s="928" t="s">
        <v>4577</v>
      </c>
      <c r="J3058" s="929"/>
      <c r="U3058" s="1023"/>
    </row>
    <row r="3059" spans="2:21" ht="33.75">
      <c r="B3059" s="1037"/>
      <c r="C3059" s="1086"/>
      <c r="D3059" s="1086"/>
      <c r="E3059" s="1086"/>
      <c r="F3059" s="1086"/>
      <c r="G3059" s="1086"/>
      <c r="H3059" s="1087"/>
      <c r="I3059" s="928" t="s">
        <v>4578</v>
      </c>
      <c r="J3059" s="929"/>
      <c r="U3059" s="1023"/>
    </row>
    <row r="3060" spans="2:21" ht="33.75">
      <c r="B3060" s="1037"/>
      <c r="C3060" s="1086"/>
      <c r="D3060" s="1086"/>
      <c r="E3060" s="1086"/>
      <c r="F3060" s="1086"/>
      <c r="G3060" s="1086"/>
      <c r="H3060" s="1086"/>
      <c r="I3060" s="959" t="s">
        <v>4579</v>
      </c>
      <c r="J3060" s="929"/>
      <c r="U3060" s="1023"/>
    </row>
    <row r="3061" spans="2:21" ht="33.75">
      <c r="B3061" s="1037"/>
      <c r="C3061" s="1086"/>
      <c r="D3061" s="1086"/>
      <c r="E3061" s="1086"/>
      <c r="F3061" s="1086"/>
      <c r="G3061" s="1086"/>
      <c r="H3061" s="1086"/>
      <c r="I3061" s="959" t="s">
        <v>4580</v>
      </c>
      <c r="J3061" s="929"/>
      <c r="U3061" s="1023"/>
    </row>
    <row r="3062" spans="2:21" ht="56.25">
      <c r="B3062" s="1037"/>
      <c r="C3062" s="1086"/>
      <c r="D3062" s="1086"/>
      <c r="E3062" s="1086"/>
      <c r="F3062" s="1086"/>
      <c r="G3062" s="1086"/>
      <c r="H3062" s="1086"/>
      <c r="I3062" s="959" t="s">
        <v>4562</v>
      </c>
      <c r="J3062" s="929"/>
      <c r="U3062" s="1023"/>
    </row>
    <row r="3063" spans="2:21" ht="56.25">
      <c r="B3063" s="1037"/>
      <c r="C3063" s="1086"/>
      <c r="D3063" s="1086"/>
      <c r="E3063" s="1086"/>
      <c r="F3063" s="1086"/>
      <c r="G3063" s="1086"/>
      <c r="H3063" s="1086"/>
      <c r="I3063" s="959" t="s">
        <v>4563</v>
      </c>
      <c r="J3063" s="929"/>
      <c r="U3063" s="1023"/>
    </row>
    <row r="3064" spans="2:21">
      <c r="B3064" s="1054"/>
      <c r="C3064" s="1088"/>
      <c r="D3064" s="1088"/>
      <c r="E3064" s="1088"/>
      <c r="F3064" s="1088"/>
      <c r="G3064" s="1088"/>
      <c r="H3064" s="1088"/>
      <c r="I3064" s="960" t="s">
        <v>6801</v>
      </c>
      <c r="J3064" s="931"/>
      <c r="U3064" s="1023"/>
    </row>
    <row r="3065" spans="2:21">
      <c r="B3065" s="1042" t="s">
        <v>1732</v>
      </c>
      <c r="C3065" s="1090"/>
      <c r="D3065" s="1090"/>
      <c r="E3065" s="1090"/>
      <c r="F3065" s="1090"/>
      <c r="G3065" s="1090"/>
      <c r="H3065" s="1090"/>
      <c r="I3065" s="932" t="s">
        <v>6801</v>
      </c>
      <c r="J3065" s="933"/>
      <c r="U3065" s="1023"/>
    </row>
    <row r="3066" spans="2:21">
      <c r="B3066" s="1045"/>
      <c r="C3066" s="1091" t="s">
        <v>1733</v>
      </c>
      <c r="D3066" s="1091"/>
      <c r="E3066" s="1091"/>
      <c r="F3066" s="1091"/>
      <c r="G3066" s="1091"/>
      <c r="H3066" s="1091"/>
      <c r="I3066" s="980" t="s">
        <v>6801</v>
      </c>
      <c r="J3066" s="935"/>
      <c r="U3066" s="1023"/>
    </row>
    <row r="3067" spans="2:21" ht="22.5">
      <c r="B3067" s="1037"/>
      <c r="C3067" s="1140"/>
      <c r="D3067" s="1086" t="s">
        <v>1734</v>
      </c>
      <c r="E3067" s="1086"/>
      <c r="F3067" s="1086"/>
      <c r="G3067" s="1086"/>
      <c r="H3067" s="1086"/>
      <c r="I3067" s="959" t="s">
        <v>3588</v>
      </c>
      <c r="J3067" s="929"/>
      <c r="U3067" s="1023"/>
    </row>
    <row r="3068" spans="2:21">
      <c r="B3068" s="1037"/>
      <c r="C3068" s="1140"/>
      <c r="D3068" s="1086" t="s">
        <v>1735</v>
      </c>
      <c r="E3068" s="1086"/>
      <c r="F3068" s="1086"/>
      <c r="G3068" s="1086"/>
      <c r="H3068" s="1086"/>
      <c r="I3068" s="959" t="s">
        <v>6801</v>
      </c>
      <c r="J3068" s="929"/>
      <c r="U3068" s="1023"/>
    </row>
    <row r="3069" spans="2:21" ht="22.5">
      <c r="B3069" s="1037"/>
      <c r="C3069" s="1140"/>
      <c r="D3069" s="1140"/>
      <c r="E3069" s="1086" t="s">
        <v>1736</v>
      </c>
      <c r="F3069" s="1086"/>
      <c r="G3069" s="1086"/>
      <c r="H3069" s="1086"/>
      <c r="I3069" s="959" t="s">
        <v>4285</v>
      </c>
      <c r="J3069" s="929"/>
      <c r="U3069" s="1023"/>
    </row>
    <row r="3070" spans="2:21">
      <c r="B3070" s="1037"/>
      <c r="C3070" s="1140"/>
      <c r="D3070" s="1140"/>
      <c r="E3070" s="1086" t="s">
        <v>1737</v>
      </c>
      <c r="F3070" s="1086"/>
      <c r="G3070" s="1086"/>
      <c r="H3070" s="1086"/>
      <c r="I3070" s="959" t="s">
        <v>6801</v>
      </c>
      <c r="J3070" s="929"/>
      <c r="U3070" s="1023"/>
    </row>
    <row r="3071" spans="2:21" ht="22.5">
      <c r="B3071" s="1037"/>
      <c r="C3071" s="1140"/>
      <c r="D3071" s="1140"/>
      <c r="E3071" s="1140"/>
      <c r="F3071" s="1086" t="s">
        <v>1738</v>
      </c>
      <c r="G3071" s="1086"/>
      <c r="H3071" s="1086"/>
      <c r="I3071" s="959" t="s">
        <v>4132</v>
      </c>
      <c r="J3071" s="929"/>
      <c r="U3071" s="1023"/>
    </row>
    <row r="3072" spans="2:21" ht="33.75">
      <c r="B3072" s="1037"/>
      <c r="C3072" s="1140"/>
      <c r="D3072" s="1140"/>
      <c r="E3072" s="1140"/>
      <c r="F3072" s="1086" t="s">
        <v>1739</v>
      </c>
      <c r="G3072" s="1086"/>
      <c r="H3072" s="1086"/>
      <c r="I3072" s="959" t="s">
        <v>4581</v>
      </c>
      <c r="J3072" s="929"/>
      <c r="U3072" s="1023"/>
    </row>
    <row r="3073" spans="2:21">
      <c r="B3073" s="1037"/>
      <c r="C3073" s="1140"/>
      <c r="D3073" s="1140"/>
      <c r="E3073" s="1086" t="s">
        <v>1740</v>
      </c>
      <c r="F3073" s="1086"/>
      <c r="G3073" s="1086"/>
      <c r="H3073" s="1086"/>
      <c r="I3073" s="959" t="s">
        <v>6801</v>
      </c>
      <c r="J3073" s="929"/>
      <c r="U3073" s="1023"/>
    </row>
    <row r="3074" spans="2:21" ht="22.5">
      <c r="B3074" s="1037"/>
      <c r="C3074" s="1140"/>
      <c r="D3074" s="1140"/>
      <c r="E3074" s="1140"/>
      <c r="F3074" s="1086" t="s">
        <v>1741</v>
      </c>
      <c r="G3074" s="1086"/>
      <c r="H3074" s="1086"/>
      <c r="I3074" s="959" t="s">
        <v>4582</v>
      </c>
      <c r="J3074" s="929"/>
      <c r="U3074" s="1023"/>
    </row>
    <row r="3075" spans="2:21" ht="22.5">
      <c r="B3075" s="1037"/>
      <c r="C3075" s="1140"/>
      <c r="D3075" s="1140"/>
      <c r="E3075" s="1140"/>
      <c r="F3075" s="1086" t="s">
        <v>1742</v>
      </c>
      <c r="G3075" s="1086"/>
      <c r="H3075" s="1086"/>
      <c r="I3075" s="959" t="s">
        <v>4583</v>
      </c>
      <c r="J3075" s="929"/>
      <c r="U3075" s="1023"/>
    </row>
    <row r="3076" spans="2:21" ht="22.5">
      <c r="B3076" s="1037"/>
      <c r="C3076" s="1140"/>
      <c r="D3076" s="1140"/>
      <c r="E3076" s="1140"/>
      <c r="F3076" s="1086" t="s">
        <v>1743</v>
      </c>
      <c r="G3076" s="1086"/>
      <c r="H3076" s="1086"/>
      <c r="I3076" s="959" t="s">
        <v>4584</v>
      </c>
      <c r="J3076" s="929"/>
      <c r="U3076" s="1023"/>
    </row>
    <row r="3077" spans="2:21" ht="22.5">
      <c r="B3077" s="1037"/>
      <c r="C3077" s="1140"/>
      <c r="D3077" s="1140"/>
      <c r="E3077" s="1140"/>
      <c r="F3077" s="1086" t="s">
        <v>1744</v>
      </c>
      <c r="G3077" s="1086"/>
      <c r="H3077" s="1086"/>
      <c r="I3077" s="959" t="s">
        <v>4566</v>
      </c>
      <c r="J3077" s="929"/>
      <c r="U3077" s="1023"/>
    </row>
    <row r="3078" spans="2:21" ht="22.5">
      <c r="B3078" s="1037"/>
      <c r="C3078" s="1140"/>
      <c r="D3078" s="1140"/>
      <c r="E3078" s="1140"/>
      <c r="F3078" s="1086" t="s">
        <v>1745</v>
      </c>
      <c r="G3078" s="1086"/>
      <c r="H3078" s="1086"/>
      <c r="I3078" s="959" t="s">
        <v>4271</v>
      </c>
      <c r="J3078" s="929"/>
      <c r="U3078" s="1023"/>
    </row>
    <row r="3079" spans="2:21" ht="22.5">
      <c r="B3079" s="1037"/>
      <c r="C3079" s="1140"/>
      <c r="D3079" s="1086" t="s">
        <v>1746</v>
      </c>
      <c r="E3079" s="1086"/>
      <c r="F3079" s="1086"/>
      <c r="G3079" s="1086"/>
      <c r="H3079" s="1086"/>
      <c r="I3079" s="959" t="s">
        <v>4585</v>
      </c>
      <c r="J3079" s="929"/>
      <c r="U3079" s="1023"/>
    </row>
    <row r="3080" spans="2:21" ht="45">
      <c r="B3080" s="1037"/>
      <c r="C3080" s="1086"/>
      <c r="D3080" s="1086" t="s">
        <v>1747</v>
      </c>
      <c r="E3080" s="1086"/>
      <c r="F3080" s="1086"/>
      <c r="G3080" s="1086"/>
      <c r="H3080" s="1086"/>
      <c r="I3080" s="959" t="s">
        <v>4586</v>
      </c>
      <c r="J3080" s="929"/>
      <c r="U3080" s="1023"/>
    </row>
    <row r="3081" spans="2:21" ht="22.5">
      <c r="B3081" s="1037"/>
      <c r="C3081" s="1086"/>
      <c r="D3081" s="1086"/>
      <c r="E3081" s="1086"/>
      <c r="F3081" s="1086"/>
      <c r="G3081" s="1086"/>
      <c r="H3081" s="1086"/>
      <c r="I3081" s="959" t="s">
        <v>4587</v>
      </c>
      <c r="J3081" s="929"/>
      <c r="U3081" s="1023"/>
    </row>
    <row r="3082" spans="2:21" ht="33.75">
      <c r="B3082" s="1037"/>
      <c r="C3082" s="1086"/>
      <c r="D3082" s="1086"/>
      <c r="E3082" s="1086"/>
      <c r="F3082" s="1086"/>
      <c r="G3082" s="1086"/>
      <c r="H3082" s="1086"/>
      <c r="I3082" s="959" t="s">
        <v>4588</v>
      </c>
      <c r="J3082" s="929"/>
      <c r="U3082" s="1023"/>
    </row>
    <row r="3083" spans="2:21" ht="33.75">
      <c r="B3083" s="1037"/>
      <c r="C3083" s="1086"/>
      <c r="D3083" s="1086"/>
      <c r="E3083" s="1086"/>
      <c r="F3083" s="1086"/>
      <c r="G3083" s="1086"/>
      <c r="H3083" s="1086"/>
      <c r="I3083" s="959" t="s">
        <v>4589</v>
      </c>
      <c r="J3083" s="929"/>
      <c r="U3083" s="1023"/>
    </row>
    <row r="3084" spans="2:21" ht="33.75">
      <c r="B3084" s="1037"/>
      <c r="C3084" s="1086"/>
      <c r="D3084" s="1086"/>
      <c r="E3084" s="1086"/>
      <c r="F3084" s="1086"/>
      <c r="G3084" s="1086"/>
      <c r="H3084" s="1086"/>
      <c r="I3084" s="959" t="s">
        <v>4590</v>
      </c>
      <c r="J3084" s="929"/>
      <c r="U3084" s="1023"/>
    </row>
    <row r="3085" spans="2:21" ht="33.75">
      <c r="B3085" s="1037"/>
      <c r="C3085" s="1086"/>
      <c r="D3085" s="1086"/>
      <c r="E3085" s="1086"/>
      <c r="F3085" s="1086"/>
      <c r="G3085" s="1086"/>
      <c r="H3085" s="1086"/>
      <c r="I3085" s="959" t="s">
        <v>4591</v>
      </c>
      <c r="J3085" s="929"/>
      <c r="U3085" s="1023"/>
    </row>
    <row r="3086" spans="2:21" ht="33.75">
      <c r="B3086" s="1037"/>
      <c r="C3086" s="1086"/>
      <c r="D3086" s="1086"/>
      <c r="E3086" s="1086"/>
      <c r="F3086" s="1086"/>
      <c r="G3086" s="1086"/>
      <c r="H3086" s="1086"/>
      <c r="I3086" s="959" t="s">
        <v>4592</v>
      </c>
      <c r="J3086" s="929"/>
      <c r="U3086" s="1023"/>
    </row>
    <row r="3087" spans="2:21">
      <c r="B3087" s="1037"/>
      <c r="C3087" s="1086" t="s">
        <v>1748</v>
      </c>
      <c r="D3087" s="1086"/>
      <c r="E3087" s="1086"/>
      <c r="F3087" s="1086"/>
      <c r="G3087" s="1086"/>
      <c r="H3087" s="1086"/>
      <c r="I3087" s="959" t="s">
        <v>6801</v>
      </c>
      <c r="J3087" s="929"/>
      <c r="U3087" s="1023"/>
    </row>
    <row r="3088" spans="2:21" ht="22.5">
      <c r="B3088" s="1037"/>
      <c r="C3088" s="1086"/>
      <c r="D3088" s="1086" t="s">
        <v>1734</v>
      </c>
      <c r="E3088" s="1086"/>
      <c r="F3088" s="1086"/>
      <c r="G3088" s="1086"/>
      <c r="H3088" s="1086"/>
      <c r="I3088" s="976" t="s">
        <v>3588</v>
      </c>
      <c r="J3088" s="929"/>
      <c r="U3088" s="1023"/>
    </row>
    <row r="3089" spans="2:21">
      <c r="B3089" s="1037"/>
      <c r="C3089" s="1086"/>
      <c r="D3089" s="1086" t="s">
        <v>1735</v>
      </c>
      <c r="E3089" s="1086"/>
      <c r="F3089" s="1086"/>
      <c r="G3089" s="1086"/>
      <c r="H3089" s="1086"/>
      <c r="I3089" s="976" t="s">
        <v>6801</v>
      </c>
      <c r="J3089" s="929"/>
      <c r="U3089" s="1023"/>
    </row>
    <row r="3090" spans="2:21" ht="22.5">
      <c r="B3090" s="1037"/>
      <c r="C3090" s="1086"/>
      <c r="D3090" s="1140"/>
      <c r="E3090" s="1086" t="s">
        <v>1749</v>
      </c>
      <c r="F3090" s="1086"/>
      <c r="G3090" s="1086"/>
      <c r="H3090" s="1086"/>
      <c r="I3090" s="976" t="s">
        <v>4285</v>
      </c>
      <c r="J3090" s="929"/>
      <c r="U3090" s="1023"/>
    </row>
    <row r="3091" spans="2:21">
      <c r="B3091" s="1037"/>
      <c r="C3091" s="1086"/>
      <c r="D3091" s="1140"/>
      <c r="E3091" s="1086" t="s">
        <v>1737</v>
      </c>
      <c r="F3091" s="1086"/>
      <c r="G3091" s="1086"/>
      <c r="H3091" s="1086"/>
      <c r="I3091" s="976" t="s">
        <v>6801</v>
      </c>
      <c r="J3091" s="929"/>
      <c r="U3091" s="1023"/>
    </row>
    <row r="3092" spans="2:21" ht="22.5">
      <c r="B3092" s="1037"/>
      <c r="C3092" s="1086"/>
      <c r="D3092" s="1140"/>
      <c r="E3092" s="1140"/>
      <c r="F3092" s="1086" t="s">
        <v>1738</v>
      </c>
      <c r="G3092" s="1086"/>
      <c r="H3092" s="1086"/>
      <c r="I3092" s="976" t="s">
        <v>4132</v>
      </c>
      <c r="J3092" s="929"/>
      <c r="U3092" s="1023"/>
    </row>
    <row r="3093" spans="2:21" ht="33.75">
      <c r="B3093" s="1037"/>
      <c r="C3093" s="1086"/>
      <c r="D3093" s="1140"/>
      <c r="E3093" s="1140"/>
      <c r="F3093" s="1086" t="s">
        <v>1739</v>
      </c>
      <c r="G3093" s="1086"/>
      <c r="H3093" s="1086"/>
      <c r="I3093" s="976" t="s">
        <v>4581</v>
      </c>
      <c r="J3093" s="929"/>
      <c r="U3093" s="1023"/>
    </row>
    <row r="3094" spans="2:21">
      <c r="B3094" s="1037"/>
      <c r="C3094" s="1086"/>
      <c r="D3094" s="1140"/>
      <c r="E3094" s="1086" t="s">
        <v>1740</v>
      </c>
      <c r="F3094" s="1086"/>
      <c r="G3094" s="1086"/>
      <c r="H3094" s="1086"/>
      <c r="I3094" s="976" t="s">
        <v>6801</v>
      </c>
      <c r="J3094" s="929"/>
      <c r="U3094" s="1023"/>
    </row>
    <row r="3095" spans="2:21" ht="22.5">
      <c r="B3095" s="1037"/>
      <c r="C3095" s="1086"/>
      <c r="D3095" s="1140"/>
      <c r="E3095" s="1140"/>
      <c r="F3095" s="1086" t="s">
        <v>1741</v>
      </c>
      <c r="G3095" s="1086"/>
      <c r="H3095" s="1086"/>
      <c r="I3095" s="976" t="s">
        <v>4582</v>
      </c>
      <c r="J3095" s="929"/>
      <c r="U3095" s="1023"/>
    </row>
    <row r="3096" spans="2:21" ht="22.5">
      <c r="B3096" s="1037"/>
      <c r="C3096" s="1086"/>
      <c r="D3096" s="1140"/>
      <c r="E3096" s="1140"/>
      <c r="F3096" s="1086" t="s">
        <v>1742</v>
      </c>
      <c r="G3096" s="1086"/>
      <c r="H3096" s="1086"/>
      <c r="I3096" s="976" t="s">
        <v>4583</v>
      </c>
      <c r="J3096" s="929"/>
      <c r="U3096" s="1023"/>
    </row>
    <row r="3097" spans="2:21" ht="22.5">
      <c r="B3097" s="1037"/>
      <c r="C3097" s="1086"/>
      <c r="D3097" s="1140"/>
      <c r="E3097" s="1140"/>
      <c r="F3097" s="1086" t="s">
        <v>1743</v>
      </c>
      <c r="G3097" s="1086"/>
      <c r="H3097" s="1086"/>
      <c r="I3097" s="976" t="s">
        <v>4584</v>
      </c>
      <c r="J3097" s="929"/>
      <c r="U3097" s="1023"/>
    </row>
    <row r="3098" spans="2:21" ht="22.5">
      <c r="B3098" s="1037"/>
      <c r="C3098" s="1086"/>
      <c r="D3098" s="1140"/>
      <c r="E3098" s="1140"/>
      <c r="F3098" s="1086" t="s">
        <v>1744</v>
      </c>
      <c r="G3098" s="1086"/>
      <c r="H3098" s="1086"/>
      <c r="I3098" s="976" t="s">
        <v>4566</v>
      </c>
      <c r="J3098" s="929"/>
      <c r="U3098" s="1023"/>
    </row>
    <row r="3099" spans="2:21" ht="22.5">
      <c r="B3099" s="1037"/>
      <c r="C3099" s="1086"/>
      <c r="D3099" s="1140"/>
      <c r="E3099" s="1140"/>
      <c r="F3099" s="1086" t="s">
        <v>1745</v>
      </c>
      <c r="G3099" s="1086"/>
      <c r="H3099" s="1086"/>
      <c r="I3099" s="976" t="s">
        <v>4271</v>
      </c>
      <c r="J3099" s="929"/>
      <c r="U3099" s="1023"/>
    </row>
    <row r="3100" spans="2:21" ht="22.5">
      <c r="B3100" s="1037"/>
      <c r="C3100" s="1086"/>
      <c r="D3100" s="1086" t="s">
        <v>1746</v>
      </c>
      <c r="E3100" s="1086"/>
      <c r="F3100" s="1086"/>
      <c r="G3100" s="1086"/>
      <c r="H3100" s="1086"/>
      <c r="I3100" s="976" t="s">
        <v>4585</v>
      </c>
      <c r="J3100" s="929"/>
      <c r="U3100" s="1023"/>
    </row>
    <row r="3101" spans="2:21" ht="45">
      <c r="B3101" s="1037"/>
      <c r="C3101" s="1086"/>
      <c r="D3101" s="1086" t="s">
        <v>1747</v>
      </c>
      <c r="E3101" s="1086"/>
      <c r="F3101" s="1086"/>
      <c r="G3101" s="1086"/>
      <c r="H3101" s="1086"/>
      <c r="I3101" s="959" t="s">
        <v>4593</v>
      </c>
      <c r="J3101" s="929"/>
      <c r="U3101" s="1023"/>
    </row>
    <row r="3102" spans="2:21" ht="22.5">
      <c r="B3102" s="1037"/>
      <c r="C3102" s="1086"/>
      <c r="D3102" s="1086"/>
      <c r="E3102" s="1086"/>
      <c r="F3102" s="1086"/>
      <c r="G3102" s="1086"/>
      <c r="H3102" s="1086"/>
      <c r="I3102" s="959" t="s">
        <v>4587</v>
      </c>
      <c r="J3102" s="929"/>
      <c r="U3102" s="1023"/>
    </row>
    <row r="3103" spans="2:21" ht="33.75">
      <c r="B3103" s="1037"/>
      <c r="C3103" s="1086"/>
      <c r="D3103" s="1086"/>
      <c r="E3103" s="1086"/>
      <c r="F3103" s="1086"/>
      <c r="G3103" s="1086"/>
      <c r="H3103" s="1086"/>
      <c r="I3103" s="959" t="s">
        <v>4588</v>
      </c>
      <c r="J3103" s="929"/>
      <c r="U3103" s="1023"/>
    </row>
    <row r="3104" spans="2:21" ht="33.75">
      <c r="B3104" s="1037"/>
      <c r="C3104" s="1086"/>
      <c r="D3104" s="1086"/>
      <c r="E3104" s="1086"/>
      <c r="F3104" s="1086"/>
      <c r="G3104" s="1086"/>
      <c r="H3104" s="1086"/>
      <c r="I3104" s="959" t="s">
        <v>4589</v>
      </c>
      <c r="J3104" s="929"/>
      <c r="U3104" s="1023"/>
    </row>
    <row r="3105" spans="2:21" ht="33.75">
      <c r="B3105" s="1037"/>
      <c r="C3105" s="1086"/>
      <c r="D3105" s="1086"/>
      <c r="E3105" s="1086"/>
      <c r="F3105" s="1086"/>
      <c r="G3105" s="1086"/>
      <c r="H3105" s="1086"/>
      <c r="I3105" s="959" t="s">
        <v>4590</v>
      </c>
      <c r="J3105" s="929"/>
      <c r="U3105" s="1023"/>
    </row>
    <row r="3106" spans="2:21" ht="33.75">
      <c r="B3106" s="1037"/>
      <c r="C3106" s="1086"/>
      <c r="D3106" s="1086"/>
      <c r="E3106" s="1086"/>
      <c r="F3106" s="1086"/>
      <c r="G3106" s="1086"/>
      <c r="H3106" s="1086"/>
      <c r="I3106" s="959" t="s">
        <v>4591</v>
      </c>
      <c r="J3106" s="929"/>
      <c r="U3106" s="1023"/>
    </row>
    <row r="3107" spans="2:21" ht="33.75">
      <c r="B3107" s="1037"/>
      <c r="C3107" s="1086"/>
      <c r="D3107" s="1086"/>
      <c r="E3107" s="1086"/>
      <c r="F3107" s="1086"/>
      <c r="G3107" s="1086"/>
      <c r="H3107" s="1086"/>
      <c r="I3107" s="959" t="s">
        <v>4594</v>
      </c>
      <c r="J3107" s="929"/>
      <c r="U3107" s="1023"/>
    </row>
    <row r="3108" spans="2:21">
      <c r="B3108" s="1037"/>
      <c r="C3108" s="1086" t="s">
        <v>1750</v>
      </c>
      <c r="D3108" s="1086"/>
      <c r="E3108" s="1086"/>
      <c r="F3108" s="1086"/>
      <c r="G3108" s="1086"/>
      <c r="H3108" s="1086"/>
      <c r="I3108" s="959"/>
      <c r="J3108" s="929"/>
      <c r="U3108" s="1023"/>
    </row>
    <row r="3109" spans="2:21" ht="22.5">
      <c r="B3109" s="1037"/>
      <c r="C3109" s="1086"/>
      <c r="D3109" s="1086" t="s">
        <v>1734</v>
      </c>
      <c r="E3109" s="1086"/>
      <c r="F3109" s="1086"/>
      <c r="G3109" s="1086"/>
      <c r="H3109" s="1086"/>
      <c r="I3109" s="976" t="s">
        <v>3588</v>
      </c>
      <c r="J3109" s="929"/>
      <c r="U3109" s="1023"/>
    </row>
    <row r="3110" spans="2:21">
      <c r="B3110" s="1037"/>
      <c r="C3110" s="1086"/>
      <c r="D3110" s="1086" t="s">
        <v>1735</v>
      </c>
      <c r="E3110" s="1086"/>
      <c r="F3110" s="1086"/>
      <c r="G3110" s="1086"/>
      <c r="H3110" s="1086"/>
      <c r="I3110" s="976" t="s">
        <v>6801</v>
      </c>
      <c r="J3110" s="929"/>
      <c r="U3110" s="1023"/>
    </row>
    <row r="3111" spans="2:21" ht="22.5">
      <c r="B3111" s="1037"/>
      <c r="C3111" s="1086"/>
      <c r="D3111" s="1140"/>
      <c r="E3111" s="1086" t="s">
        <v>1749</v>
      </c>
      <c r="F3111" s="1086"/>
      <c r="G3111" s="1086"/>
      <c r="H3111" s="1086"/>
      <c r="I3111" s="976" t="s">
        <v>4285</v>
      </c>
      <c r="J3111" s="929"/>
      <c r="U3111" s="1023"/>
    </row>
    <row r="3112" spans="2:21">
      <c r="B3112" s="1037"/>
      <c r="C3112" s="1086"/>
      <c r="D3112" s="1140"/>
      <c r="E3112" s="1086" t="s">
        <v>1737</v>
      </c>
      <c r="F3112" s="1086"/>
      <c r="G3112" s="1086"/>
      <c r="H3112" s="1086"/>
      <c r="I3112" s="976" t="s">
        <v>6801</v>
      </c>
      <c r="J3112" s="929"/>
      <c r="U3112" s="1023"/>
    </row>
    <row r="3113" spans="2:21" ht="22.5">
      <c r="B3113" s="1037"/>
      <c r="C3113" s="1086"/>
      <c r="D3113" s="1140"/>
      <c r="E3113" s="1140"/>
      <c r="F3113" s="1086" t="s">
        <v>1738</v>
      </c>
      <c r="G3113" s="1086"/>
      <c r="H3113" s="1086"/>
      <c r="I3113" s="976" t="s">
        <v>4132</v>
      </c>
      <c r="J3113" s="929"/>
      <c r="U3113" s="1023"/>
    </row>
    <row r="3114" spans="2:21" ht="33.75">
      <c r="B3114" s="1037"/>
      <c r="C3114" s="1086"/>
      <c r="D3114" s="1140"/>
      <c r="E3114" s="1140"/>
      <c r="F3114" s="1086" t="s">
        <v>1739</v>
      </c>
      <c r="G3114" s="1086"/>
      <c r="H3114" s="1086"/>
      <c r="I3114" s="976" t="s">
        <v>4581</v>
      </c>
      <c r="J3114" s="929"/>
      <c r="U3114" s="1023"/>
    </row>
    <row r="3115" spans="2:21">
      <c r="B3115" s="1037"/>
      <c r="C3115" s="1086"/>
      <c r="D3115" s="1140"/>
      <c r="E3115" s="1086" t="s">
        <v>1740</v>
      </c>
      <c r="F3115" s="1086"/>
      <c r="G3115" s="1086"/>
      <c r="H3115" s="1086"/>
      <c r="I3115" s="976" t="s">
        <v>6801</v>
      </c>
      <c r="J3115" s="929"/>
      <c r="U3115" s="1023"/>
    </row>
    <row r="3116" spans="2:21" ht="22.5">
      <c r="B3116" s="1037"/>
      <c r="C3116" s="1086"/>
      <c r="D3116" s="1140"/>
      <c r="E3116" s="1140"/>
      <c r="F3116" s="1086" t="s">
        <v>1741</v>
      </c>
      <c r="G3116" s="1086"/>
      <c r="H3116" s="1086"/>
      <c r="I3116" s="976" t="s">
        <v>4582</v>
      </c>
      <c r="J3116" s="929"/>
      <c r="U3116" s="1023"/>
    </row>
    <row r="3117" spans="2:21" ht="22.5">
      <c r="B3117" s="1037"/>
      <c r="C3117" s="1086"/>
      <c r="D3117" s="1140"/>
      <c r="E3117" s="1140"/>
      <c r="F3117" s="1086" t="s">
        <v>1742</v>
      </c>
      <c r="G3117" s="1086"/>
      <c r="H3117" s="1086"/>
      <c r="I3117" s="976" t="s">
        <v>4583</v>
      </c>
      <c r="J3117" s="929"/>
      <c r="U3117" s="1023"/>
    </row>
    <row r="3118" spans="2:21" ht="22.5">
      <c r="B3118" s="1037"/>
      <c r="C3118" s="1086"/>
      <c r="D3118" s="1140"/>
      <c r="E3118" s="1140"/>
      <c r="F3118" s="1086" t="s">
        <v>1743</v>
      </c>
      <c r="G3118" s="1086"/>
      <c r="H3118" s="1086"/>
      <c r="I3118" s="976" t="s">
        <v>4584</v>
      </c>
      <c r="J3118" s="929"/>
      <c r="U3118" s="1023"/>
    </row>
    <row r="3119" spans="2:21" ht="22.5">
      <c r="B3119" s="1037"/>
      <c r="C3119" s="1086"/>
      <c r="D3119" s="1140"/>
      <c r="E3119" s="1140"/>
      <c r="F3119" s="1086" t="s">
        <v>1744</v>
      </c>
      <c r="G3119" s="1086"/>
      <c r="H3119" s="1086"/>
      <c r="I3119" s="976" t="s">
        <v>4566</v>
      </c>
      <c r="J3119" s="929"/>
      <c r="U3119" s="1023"/>
    </row>
    <row r="3120" spans="2:21" ht="22.5">
      <c r="B3120" s="1037"/>
      <c r="C3120" s="1086"/>
      <c r="D3120" s="1140"/>
      <c r="E3120" s="1140"/>
      <c r="F3120" s="1086" t="s">
        <v>1745</v>
      </c>
      <c r="G3120" s="1086"/>
      <c r="H3120" s="1086"/>
      <c r="I3120" s="976" t="s">
        <v>4271</v>
      </c>
      <c r="J3120" s="929"/>
      <c r="U3120" s="1023"/>
    </row>
    <row r="3121" spans="2:21" ht="22.5">
      <c r="B3121" s="1037"/>
      <c r="C3121" s="1086"/>
      <c r="D3121" s="1086" t="s">
        <v>1746</v>
      </c>
      <c r="E3121" s="1086"/>
      <c r="F3121" s="1086"/>
      <c r="G3121" s="1086"/>
      <c r="H3121" s="1086"/>
      <c r="I3121" s="976" t="s">
        <v>4585</v>
      </c>
      <c r="J3121" s="929"/>
      <c r="U3121" s="1023"/>
    </row>
    <row r="3122" spans="2:21" ht="45">
      <c r="B3122" s="1037"/>
      <c r="C3122" s="1086"/>
      <c r="D3122" s="1086" t="s">
        <v>1747</v>
      </c>
      <c r="E3122" s="1086"/>
      <c r="F3122" s="1086"/>
      <c r="G3122" s="1086"/>
      <c r="H3122" s="1086"/>
      <c r="I3122" s="959" t="s">
        <v>4595</v>
      </c>
      <c r="J3122" s="929"/>
      <c r="U3122" s="1023"/>
    </row>
    <row r="3123" spans="2:21" ht="22.5">
      <c r="B3123" s="1037"/>
      <c r="C3123" s="1086"/>
      <c r="D3123" s="1086"/>
      <c r="E3123" s="1086"/>
      <c r="F3123" s="1086"/>
      <c r="G3123" s="1086"/>
      <c r="H3123" s="1086"/>
      <c r="I3123" s="959" t="s">
        <v>4587</v>
      </c>
      <c r="J3123" s="929"/>
      <c r="U3123" s="1023"/>
    </row>
    <row r="3124" spans="2:21" ht="33.75">
      <c r="B3124" s="1037"/>
      <c r="C3124" s="1086"/>
      <c r="D3124" s="1086"/>
      <c r="E3124" s="1086"/>
      <c r="F3124" s="1086"/>
      <c r="G3124" s="1086"/>
      <c r="H3124" s="1086"/>
      <c r="I3124" s="959" t="s">
        <v>4588</v>
      </c>
      <c r="J3124" s="929"/>
      <c r="U3124" s="1023"/>
    </row>
    <row r="3125" spans="2:21" ht="33.75">
      <c r="B3125" s="1037"/>
      <c r="C3125" s="1086"/>
      <c r="D3125" s="1086"/>
      <c r="E3125" s="1086"/>
      <c r="F3125" s="1086"/>
      <c r="G3125" s="1086"/>
      <c r="H3125" s="1086"/>
      <c r="I3125" s="959" t="s">
        <v>4589</v>
      </c>
      <c r="J3125" s="929"/>
      <c r="U3125" s="1023"/>
    </row>
    <row r="3126" spans="2:21" ht="33.75">
      <c r="B3126" s="1037"/>
      <c r="C3126" s="1086"/>
      <c r="D3126" s="1086"/>
      <c r="E3126" s="1086"/>
      <c r="F3126" s="1086"/>
      <c r="G3126" s="1086"/>
      <c r="H3126" s="1086"/>
      <c r="I3126" s="959" t="s">
        <v>4590</v>
      </c>
      <c r="J3126" s="929"/>
      <c r="U3126" s="1023"/>
    </row>
    <row r="3127" spans="2:21" ht="33.75">
      <c r="B3127" s="1037"/>
      <c r="C3127" s="1086"/>
      <c r="D3127" s="1086"/>
      <c r="E3127" s="1086"/>
      <c r="F3127" s="1086"/>
      <c r="G3127" s="1086"/>
      <c r="H3127" s="1086"/>
      <c r="I3127" s="959" t="s">
        <v>4591</v>
      </c>
      <c r="J3127" s="929"/>
      <c r="U3127" s="1023"/>
    </row>
    <row r="3128" spans="2:21">
      <c r="B3128" s="1054"/>
      <c r="C3128" s="1088"/>
      <c r="D3128" s="1088"/>
      <c r="E3128" s="1088"/>
      <c r="F3128" s="1088"/>
      <c r="G3128" s="1088"/>
      <c r="H3128" s="1088"/>
      <c r="I3128" s="960" t="s">
        <v>6801</v>
      </c>
      <c r="J3128" s="931"/>
      <c r="U3128" s="1023"/>
    </row>
    <row r="3129" spans="2:21">
      <c r="B3129" s="1042" t="s">
        <v>1751</v>
      </c>
      <c r="C3129" s="1090"/>
      <c r="D3129" s="1090"/>
      <c r="E3129" s="1090"/>
      <c r="F3129" s="1090"/>
      <c r="G3129" s="1090"/>
      <c r="H3129" s="1090"/>
      <c r="I3129" s="932" t="s">
        <v>6801</v>
      </c>
      <c r="J3129" s="933"/>
      <c r="U3129" s="1023"/>
    </row>
    <row r="3130" spans="2:21" ht="22.5">
      <c r="B3130" s="1045"/>
      <c r="C3130" s="1091" t="s">
        <v>1421</v>
      </c>
      <c r="D3130" s="1091"/>
      <c r="E3130" s="1091"/>
      <c r="F3130" s="1091"/>
      <c r="G3130" s="1091"/>
      <c r="H3130" s="1091"/>
      <c r="I3130" s="977" t="s">
        <v>4596</v>
      </c>
      <c r="J3130" s="935"/>
      <c r="U3130" s="1023"/>
    </row>
    <row r="3131" spans="2:21" ht="22.5">
      <c r="B3131" s="1037"/>
      <c r="C3131" s="1086" t="s">
        <v>1422</v>
      </c>
      <c r="D3131" s="1086"/>
      <c r="E3131" s="1086"/>
      <c r="F3131" s="1086"/>
      <c r="G3131" s="1086"/>
      <c r="H3131" s="1086"/>
      <c r="I3131" s="976" t="s">
        <v>4130</v>
      </c>
      <c r="J3131" s="929"/>
      <c r="U3131" s="1023"/>
    </row>
    <row r="3132" spans="2:21">
      <c r="B3132" s="1037"/>
      <c r="C3132" s="1086" t="s">
        <v>1442</v>
      </c>
      <c r="D3132" s="1086"/>
      <c r="E3132" s="1086"/>
      <c r="F3132" s="1086"/>
      <c r="G3132" s="1086"/>
      <c r="H3132" s="1086"/>
      <c r="I3132" s="976" t="s">
        <v>6801</v>
      </c>
      <c r="J3132" s="929"/>
      <c r="U3132" s="1023"/>
    </row>
    <row r="3133" spans="2:21" ht="22.5">
      <c r="B3133" s="1037"/>
      <c r="C3133" s="1140"/>
      <c r="D3133" s="1086" t="s">
        <v>1752</v>
      </c>
      <c r="E3133" s="1086"/>
      <c r="F3133" s="1086"/>
      <c r="G3133" s="1086"/>
      <c r="H3133" s="1086"/>
      <c r="I3133" s="976" t="s">
        <v>4270</v>
      </c>
      <c r="J3133" s="929"/>
      <c r="U3133" s="1023"/>
    </row>
    <row r="3134" spans="2:21" ht="22.5">
      <c r="B3134" s="1037"/>
      <c r="C3134" s="1140"/>
      <c r="D3134" s="1086" t="s">
        <v>1753</v>
      </c>
      <c r="E3134" s="1086"/>
      <c r="F3134" s="1086"/>
      <c r="G3134" s="1086"/>
      <c r="H3134" s="1086"/>
      <c r="I3134" s="976" t="s">
        <v>4597</v>
      </c>
      <c r="J3134" s="929"/>
      <c r="U3134" s="1023"/>
    </row>
    <row r="3135" spans="2:21" ht="33.75">
      <c r="B3135" s="1037"/>
      <c r="C3135" s="1086" t="s">
        <v>1431</v>
      </c>
      <c r="D3135" s="1086"/>
      <c r="E3135" s="1086"/>
      <c r="F3135" s="1086"/>
      <c r="G3135" s="1086"/>
      <c r="H3135" s="1086"/>
      <c r="I3135" s="976" t="s">
        <v>4598</v>
      </c>
      <c r="J3135" s="929"/>
      <c r="U3135" s="1023"/>
    </row>
    <row r="3136" spans="2:21" ht="33.75">
      <c r="B3136" s="1037"/>
      <c r="C3136" s="1086" t="s">
        <v>1432</v>
      </c>
      <c r="D3136" s="1086"/>
      <c r="E3136" s="1086"/>
      <c r="F3136" s="1086"/>
      <c r="G3136" s="1086"/>
      <c r="H3136" s="1086"/>
      <c r="I3136" s="959" t="s">
        <v>4599</v>
      </c>
      <c r="J3136" s="929"/>
      <c r="U3136" s="1023"/>
    </row>
    <row r="3137" spans="2:21" ht="56.25">
      <c r="B3137" s="1037"/>
      <c r="C3137" s="1086"/>
      <c r="D3137" s="1086"/>
      <c r="E3137" s="1086"/>
      <c r="F3137" s="1086"/>
      <c r="G3137" s="1086"/>
      <c r="H3137" s="1086"/>
      <c r="I3137" s="959" t="s">
        <v>4600</v>
      </c>
      <c r="J3137" s="929"/>
      <c r="U3137" s="1023"/>
    </row>
    <row r="3138" spans="2:21" ht="45">
      <c r="B3138" s="1037"/>
      <c r="C3138" s="1086"/>
      <c r="D3138" s="1086"/>
      <c r="E3138" s="1086"/>
      <c r="F3138" s="1086"/>
      <c r="G3138" s="1086"/>
      <c r="H3138" s="1086"/>
      <c r="I3138" s="959" t="s">
        <v>4601</v>
      </c>
      <c r="J3138" s="929"/>
      <c r="U3138" s="1023"/>
    </row>
    <row r="3139" spans="2:21" ht="33.75">
      <c r="B3139" s="1037"/>
      <c r="C3139" s="1086"/>
      <c r="D3139" s="1086"/>
      <c r="E3139" s="1086"/>
      <c r="F3139" s="1086"/>
      <c r="G3139" s="1086"/>
      <c r="H3139" s="1086"/>
      <c r="I3139" s="959" t="s">
        <v>4602</v>
      </c>
      <c r="J3139" s="929"/>
      <c r="U3139" s="1023"/>
    </row>
    <row r="3140" spans="2:21" ht="33.75">
      <c r="B3140" s="1037"/>
      <c r="C3140" s="1086"/>
      <c r="D3140" s="1086"/>
      <c r="E3140" s="1086"/>
      <c r="F3140" s="1086"/>
      <c r="G3140" s="1086"/>
      <c r="H3140" s="1086"/>
      <c r="I3140" s="959" t="s">
        <v>4603</v>
      </c>
      <c r="J3140" s="929"/>
      <c r="U3140" s="1023"/>
    </row>
    <row r="3141" spans="2:21" ht="45">
      <c r="B3141" s="1037"/>
      <c r="C3141" s="1086"/>
      <c r="D3141" s="1086"/>
      <c r="E3141" s="1086"/>
      <c r="F3141" s="1086"/>
      <c r="G3141" s="1086"/>
      <c r="H3141" s="1086"/>
      <c r="I3141" s="959" t="s">
        <v>4604</v>
      </c>
      <c r="J3141" s="929"/>
      <c r="U3141" s="1023"/>
    </row>
    <row r="3142" spans="2:21" ht="45">
      <c r="B3142" s="1037"/>
      <c r="C3142" s="1086"/>
      <c r="D3142" s="1086"/>
      <c r="E3142" s="1086"/>
      <c r="F3142" s="1086"/>
      <c r="G3142" s="1086"/>
      <c r="H3142" s="1086"/>
      <c r="I3142" s="959" t="s">
        <v>4605</v>
      </c>
      <c r="J3142" s="929"/>
      <c r="U3142" s="1023"/>
    </row>
    <row r="3143" spans="2:21" ht="33.75">
      <c r="B3143" s="1037"/>
      <c r="C3143" s="1086"/>
      <c r="D3143" s="1086"/>
      <c r="E3143" s="1086"/>
      <c r="F3143" s="1086"/>
      <c r="G3143" s="1086"/>
      <c r="H3143" s="1086"/>
      <c r="I3143" s="959" t="s">
        <v>4606</v>
      </c>
      <c r="J3143" s="929"/>
      <c r="U3143" s="1023"/>
    </row>
    <row r="3144" spans="2:21">
      <c r="B3144" s="1054"/>
      <c r="C3144" s="1088"/>
      <c r="D3144" s="1088"/>
      <c r="E3144" s="1088"/>
      <c r="F3144" s="1088"/>
      <c r="G3144" s="1088"/>
      <c r="H3144" s="1088"/>
      <c r="I3144" s="960" t="s">
        <v>6801</v>
      </c>
      <c r="J3144" s="931"/>
      <c r="U3144" s="1023"/>
    </row>
    <row r="3145" spans="2:21">
      <c r="B3145" s="1042" t="s">
        <v>1754</v>
      </c>
      <c r="C3145" s="1090"/>
      <c r="D3145" s="1090"/>
      <c r="E3145" s="1090"/>
      <c r="F3145" s="1090"/>
      <c r="G3145" s="1090"/>
      <c r="H3145" s="1090"/>
      <c r="I3145" s="932" t="s">
        <v>6801</v>
      </c>
      <c r="J3145" s="933"/>
      <c r="U3145" s="1023"/>
    </row>
    <row r="3146" spans="2:21" ht="22.5">
      <c r="B3146" s="1045"/>
      <c r="C3146" s="1091" t="s">
        <v>1421</v>
      </c>
      <c r="D3146" s="1091"/>
      <c r="E3146" s="1091"/>
      <c r="F3146" s="1091"/>
      <c r="G3146" s="1091"/>
      <c r="H3146" s="1091"/>
      <c r="I3146" s="977" t="s">
        <v>4607</v>
      </c>
      <c r="J3146" s="935"/>
      <c r="U3146" s="1023"/>
    </row>
    <row r="3147" spans="2:21" ht="22.5">
      <c r="B3147" s="1037"/>
      <c r="C3147" s="1086" t="s">
        <v>1422</v>
      </c>
      <c r="D3147" s="1086"/>
      <c r="E3147" s="1086"/>
      <c r="F3147" s="1086"/>
      <c r="G3147" s="1086"/>
      <c r="H3147" s="1086"/>
      <c r="I3147" s="976" t="s">
        <v>4130</v>
      </c>
      <c r="J3147" s="929"/>
      <c r="U3147" s="1023"/>
    </row>
    <row r="3148" spans="2:21">
      <c r="B3148" s="1037"/>
      <c r="C3148" s="1086" t="s">
        <v>1442</v>
      </c>
      <c r="D3148" s="1086"/>
      <c r="E3148" s="1086"/>
      <c r="F3148" s="1086"/>
      <c r="G3148" s="1086"/>
      <c r="H3148" s="1086"/>
      <c r="I3148" s="976" t="s">
        <v>6801</v>
      </c>
      <c r="J3148" s="929"/>
      <c r="U3148" s="1023"/>
    </row>
    <row r="3149" spans="2:21" ht="22.5">
      <c r="B3149" s="1037"/>
      <c r="C3149" s="1086"/>
      <c r="D3149" s="1086" t="s">
        <v>1755</v>
      </c>
      <c r="E3149" s="1086"/>
      <c r="F3149" s="1086"/>
      <c r="G3149" s="1086"/>
      <c r="H3149" s="1086"/>
      <c r="I3149" s="976" t="s">
        <v>4608</v>
      </c>
      <c r="J3149" s="929"/>
      <c r="U3149" s="1023"/>
    </row>
    <row r="3150" spans="2:21" ht="22.5">
      <c r="B3150" s="1037"/>
      <c r="C3150" s="1086"/>
      <c r="D3150" s="1086" t="s">
        <v>1756</v>
      </c>
      <c r="E3150" s="1086"/>
      <c r="F3150" s="1086"/>
      <c r="G3150" s="1086"/>
      <c r="H3150" s="1086"/>
      <c r="I3150" s="976" t="s">
        <v>4505</v>
      </c>
      <c r="J3150" s="929"/>
      <c r="U3150" s="1023"/>
    </row>
    <row r="3151" spans="2:21" ht="22.5">
      <c r="B3151" s="1037"/>
      <c r="C3151" s="1086"/>
      <c r="D3151" s="1086" t="s">
        <v>1757</v>
      </c>
      <c r="E3151" s="1086"/>
      <c r="F3151" s="1086"/>
      <c r="G3151" s="1086"/>
      <c r="H3151" s="1086"/>
      <c r="I3151" s="976" t="s">
        <v>4609</v>
      </c>
      <c r="J3151" s="929"/>
      <c r="U3151" s="1023"/>
    </row>
    <row r="3152" spans="2:21" ht="22.5">
      <c r="B3152" s="1037"/>
      <c r="C3152" s="1086"/>
      <c r="D3152" s="1086" t="s">
        <v>1551</v>
      </c>
      <c r="E3152" s="1086"/>
      <c r="F3152" s="1086"/>
      <c r="G3152" s="1086"/>
      <c r="H3152" s="1086"/>
      <c r="I3152" s="976" t="s">
        <v>4132</v>
      </c>
      <c r="J3152" s="929"/>
      <c r="U3152" s="1023"/>
    </row>
    <row r="3153" spans="2:21" ht="22.5">
      <c r="B3153" s="1037"/>
      <c r="C3153" s="1086"/>
      <c r="D3153" s="1086" t="s">
        <v>1758</v>
      </c>
      <c r="E3153" s="1086"/>
      <c r="F3153" s="1086"/>
      <c r="G3153" s="1086"/>
      <c r="H3153" s="1086"/>
      <c r="I3153" s="976" t="s">
        <v>4610</v>
      </c>
      <c r="J3153" s="929"/>
      <c r="U3153" s="1023"/>
    </row>
    <row r="3154" spans="2:21" ht="22.5">
      <c r="B3154" s="1037"/>
      <c r="C3154" s="1086"/>
      <c r="D3154" s="1086" t="s">
        <v>1759</v>
      </c>
      <c r="E3154" s="1086"/>
      <c r="F3154" s="1086"/>
      <c r="G3154" s="1086"/>
      <c r="H3154" s="1086"/>
      <c r="I3154" s="976" t="s">
        <v>4335</v>
      </c>
      <c r="J3154" s="929"/>
      <c r="U3154" s="1023"/>
    </row>
    <row r="3155" spans="2:21" ht="45">
      <c r="B3155" s="1037"/>
      <c r="C3155" s="1086" t="s">
        <v>1513</v>
      </c>
      <c r="D3155" s="1086"/>
      <c r="E3155" s="1086"/>
      <c r="F3155" s="1086"/>
      <c r="G3155" s="1086"/>
      <c r="H3155" s="1086"/>
      <c r="I3155" s="959" t="s">
        <v>4611</v>
      </c>
      <c r="J3155" s="929"/>
      <c r="U3155" s="1023"/>
    </row>
    <row r="3156" spans="2:21" ht="22.5">
      <c r="B3156" s="1037"/>
      <c r="C3156" s="1086"/>
      <c r="D3156" s="1086"/>
      <c r="E3156" s="1086"/>
      <c r="F3156" s="1086"/>
      <c r="G3156" s="1086"/>
      <c r="H3156" s="1086"/>
      <c r="I3156" s="959" t="s">
        <v>4612</v>
      </c>
      <c r="J3156" s="929"/>
      <c r="U3156" s="1023"/>
    </row>
    <row r="3157" spans="2:21" ht="33.75">
      <c r="B3157" s="1037"/>
      <c r="C3157" s="1086"/>
      <c r="D3157" s="1086"/>
      <c r="E3157" s="1086"/>
      <c r="F3157" s="1086"/>
      <c r="G3157" s="1086"/>
      <c r="H3157" s="1086"/>
      <c r="I3157" s="959" t="s">
        <v>4613</v>
      </c>
      <c r="J3157" s="929"/>
      <c r="U3157" s="1023"/>
    </row>
    <row r="3158" spans="2:21">
      <c r="B3158" s="1054"/>
      <c r="C3158" s="1088"/>
      <c r="D3158" s="1088"/>
      <c r="E3158" s="1088"/>
      <c r="F3158" s="1088"/>
      <c r="G3158" s="1088"/>
      <c r="H3158" s="1088"/>
      <c r="I3158" s="960" t="s">
        <v>6801</v>
      </c>
      <c r="J3158" s="931"/>
      <c r="U3158" s="1023"/>
    </row>
    <row r="3159" spans="2:21">
      <c r="B3159" s="1042" t="s">
        <v>1760</v>
      </c>
      <c r="C3159" s="1090"/>
      <c r="D3159" s="1090"/>
      <c r="E3159" s="1090"/>
      <c r="F3159" s="1090"/>
      <c r="G3159" s="1090"/>
      <c r="H3159" s="1090"/>
      <c r="I3159" s="932"/>
      <c r="J3159" s="933"/>
      <c r="U3159" s="1023"/>
    </row>
    <row r="3160" spans="2:21" ht="45">
      <c r="B3160" s="1045"/>
      <c r="C3160" s="1091"/>
      <c r="D3160" s="1091"/>
      <c r="E3160" s="1091"/>
      <c r="F3160" s="1091"/>
      <c r="G3160" s="1091"/>
      <c r="H3160" s="1091"/>
      <c r="I3160" s="980" t="s">
        <v>4614</v>
      </c>
      <c r="J3160" s="935"/>
      <c r="U3160" s="1023"/>
    </row>
    <row r="3161" spans="2:21">
      <c r="B3161" s="1054"/>
      <c r="C3161" s="1088"/>
      <c r="D3161" s="1088"/>
      <c r="E3161" s="1088"/>
      <c r="F3161" s="1088"/>
      <c r="G3161" s="1088"/>
      <c r="H3161" s="1088"/>
      <c r="I3161" s="960" t="s">
        <v>6801</v>
      </c>
      <c r="J3161" s="931"/>
      <c r="U3161" s="1023"/>
    </row>
    <row r="3162" spans="2:21">
      <c r="B3162" s="1042" t="s">
        <v>1761</v>
      </c>
      <c r="C3162" s="1090"/>
      <c r="D3162" s="1090"/>
      <c r="E3162" s="1090"/>
      <c r="F3162" s="1090"/>
      <c r="G3162" s="1090"/>
      <c r="H3162" s="1090"/>
      <c r="I3162" s="932"/>
      <c r="J3162" s="933"/>
      <c r="U3162" s="1023"/>
    </row>
    <row r="3163" spans="2:21" ht="22.5">
      <c r="B3163" s="1045"/>
      <c r="C3163" s="1091" t="s">
        <v>1421</v>
      </c>
      <c r="D3163" s="1091"/>
      <c r="E3163" s="1091"/>
      <c r="F3163" s="1091"/>
      <c r="G3163" s="1091"/>
      <c r="H3163" s="1091"/>
      <c r="I3163" s="977" t="s">
        <v>4607</v>
      </c>
      <c r="J3163" s="935"/>
      <c r="U3163" s="1023"/>
    </row>
    <row r="3164" spans="2:21" ht="22.5">
      <c r="B3164" s="1037"/>
      <c r="C3164" s="1086" t="s">
        <v>1422</v>
      </c>
      <c r="D3164" s="1086"/>
      <c r="E3164" s="1086"/>
      <c r="F3164" s="1086"/>
      <c r="G3164" s="1086"/>
      <c r="H3164" s="1086"/>
      <c r="I3164" s="976" t="s">
        <v>4130</v>
      </c>
      <c r="J3164" s="929"/>
      <c r="U3164" s="1023"/>
    </row>
    <row r="3165" spans="2:21">
      <c r="B3165" s="1037"/>
      <c r="C3165" s="1086" t="s">
        <v>1442</v>
      </c>
      <c r="D3165" s="1086"/>
      <c r="E3165" s="1086"/>
      <c r="F3165" s="1086"/>
      <c r="G3165" s="1086"/>
      <c r="H3165" s="1086"/>
      <c r="I3165" s="976" t="s">
        <v>6801</v>
      </c>
      <c r="J3165" s="929"/>
      <c r="U3165" s="1023"/>
    </row>
    <row r="3166" spans="2:21" ht="22.5">
      <c r="B3166" s="1037"/>
      <c r="C3166" s="1140"/>
      <c r="D3166" s="1086" t="s">
        <v>1755</v>
      </c>
      <c r="E3166" s="1086"/>
      <c r="F3166" s="1086"/>
      <c r="G3166" s="1086"/>
      <c r="H3166" s="1086"/>
      <c r="I3166" s="976" t="s">
        <v>4608</v>
      </c>
      <c r="J3166" s="929"/>
      <c r="U3166" s="1023"/>
    </row>
    <row r="3167" spans="2:21" ht="22.5">
      <c r="B3167" s="1037"/>
      <c r="C3167" s="1140"/>
      <c r="D3167" s="1086" t="s">
        <v>1756</v>
      </c>
      <c r="E3167" s="1086"/>
      <c r="F3167" s="1086"/>
      <c r="G3167" s="1086"/>
      <c r="H3167" s="1086"/>
      <c r="I3167" s="976" t="s">
        <v>4505</v>
      </c>
      <c r="J3167" s="929"/>
      <c r="U3167" s="1023"/>
    </row>
    <row r="3168" spans="2:21" ht="22.5">
      <c r="B3168" s="1037"/>
      <c r="C3168" s="1140"/>
      <c r="D3168" s="1086" t="s">
        <v>1757</v>
      </c>
      <c r="E3168" s="1086"/>
      <c r="F3168" s="1086"/>
      <c r="G3168" s="1086"/>
      <c r="H3168" s="1086"/>
      <c r="I3168" s="976" t="s">
        <v>4609</v>
      </c>
      <c r="J3168" s="929"/>
      <c r="U3168" s="1023"/>
    </row>
    <row r="3169" spans="2:21" ht="22.5">
      <c r="B3169" s="1037"/>
      <c r="C3169" s="1140"/>
      <c r="D3169" s="1086" t="s">
        <v>1551</v>
      </c>
      <c r="E3169" s="1086"/>
      <c r="F3169" s="1086"/>
      <c r="G3169" s="1086"/>
      <c r="H3169" s="1086"/>
      <c r="I3169" s="976" t="s">
        <v>4132</v>
      </c>
      <c r="J3169" s="929"/>
      <c r="U3169" s="1023"/>
    </row>
    <row r="3170" spans="2:21" ht="22.5">
      <c r="B3170" s="1037"/>
      <c r="C3170" s="1140"/>
      <c r="D3170" s="1086" t="s">
        <v>1758</v>
      </c>
      <c r="E3170" s="1086"/>
      <c r="F3170" s="1086"/>
      <c r="G3170" s="1086"/>
      <c r="H3170" s="1086"/>
      <c r="I3170" s="976" t="s">
        <v>4610</v>
      </c>
      <c r="J3170" s="929"/>
      <c r="U3170" s="1023"/>
    </row>
    <row r="3171" spans="2:21" ht="22.5">
      <c r="B3171" s="1037"/>
      <c r="C3171" s="1140"/>
      <c r="D3171" s="1086" t="s">
        <v>1759</v>
      </c>
      <c r="E3171" s="1086"/>
      <c r="F3171" s="1086"/>
      <c r="G3171" s="1086"/>
      <c r="H3171" s="1086"/>
      <c r="I3171" s="976" t="s">
        <v>4335</v>
      </c>
      <c r="J3171" s="929"/>
      <c r="U3171" s="1023"/>
    </row>
    <row r="3172" spans="2:21" ht="45">
      <c r="B3172" s="1037"/>
      <c r="C3172" s="1086" t="s">
        <v>1513</v>
      </c>
      <c r="D3172" s="1086"/>
      <c r="E3172" s="1086"/>
      <c r="F3172" s="1086"/>
      <c r="G3172" s="1086"/>
      <c r="H3172" s="1086"/>
      <c r="I3172" s="959" t="s">
        <v>4615</v>
      </c>
      <c r="J3172" s="929"/>
      <c r="U3172" s="1023"/>
    </row>
    <row r="3173" spans="2:21" ht="22.5">
      <c r="B3173" s="1037"/>
      <c r="C3173" s="1086"/>
      <c r="D3173" s="1086"/>
      <c r="E3173" s="1086"/>
      <c r="F3173" s="1086"/>
      <c r="G3173" s="1086"/>
      <c r="H3173" s="1086"/>
      <c r="I3173" s="959" t="s">
        <v>4612</v>
      </c>
      <c r="J3173" s="929"/>
      <c r="U3173" s="1023"/>
    </row>
    <row r="3174" spans="2:21" ht="33.75">
      <c r="B3174" s="1037"/>
      <c r="C3174" s="1086"/>
      <c r="D3174" s="1086"/>
      <c r="E3174" s="1086"/>
      <c r="F3174" s="1086"/>
      <c r="G3174" s="1086"/>
      <c r="H3174" s="1086"/>
      <c r="I3174" s="959" t="s">
        <v>4613</v>
      </c>
      <c r="J3174" s="929"/>
      <c r="U3174" s="1023"/>
    </row>
    <row r="3175" spans="2:21">
      <c r="B3175" s="1054"/>
      <c r="C3175" s="1088"/>
      <c r="D3175" s="1088"/>
      <c r="E3175" s="1088"/>
      <c r="F3175" s="1088"/>
      <c r="G3175" s="1088"/>
      <c r="H3175" s="1088"/>
      <c r="I3175" s="960" t="s">
        <v>6801</v>
      </c>
      <c r="J3175" s="931"/>
      <c r="U3175" s="1023"/>
    </row>
    <row r="3176" spans="2:21">
      <c r="B3176" s="1042" t="s">
        <v>1762</v>
      </c>
      <c r="C3176" s="1090"/>
      <c r="D3176" s="1090"/>
      <c r="E3176" s="1090"/>
      <c r="F3176" s="1090"/>
      <c r="G3176" s="1090"/>
      <c r="H3176" s="1090"/>
      <c r="I3176" s="932" t="s">
        <v>6801</v>
      </c>
      <c r="J3176" s="933"/>
      <c r="U3176" s="1023"/>
    </row>
    <row r="3177" spans="2:21" ht="22.5">
      <c r="B3177" s="1045"/>
      <c r="C3177" s="1091" t="s">
        <v>1421</v>
      </c>
      <c r="D3177" s="1091"/>
      <c r="E3177" s="1091"/>
      <c r="F3177" s="1091"/>
      <c r="G3177" s="1091"/>
      <c r="H3177" s="1091"/>
      <c r="I3177" s="977" t="s">
        <v>4607</v>
      </c>
      <c r="J3177" s="935"/>
      <c r="U3177" s="1023"/>
    </row>
    <row r="3178" spans="2:21" ht="22.5">
      <c r="B3178" s="1037"/>
      <c r="C3178" s="1086" t="s">
        <v>1422</v>
      </c>
      <c r="D3178" s="1086"/>
      <c r="E3178" s="1086"/>
      <c r="F3178" s="1086"/>
      <c r="G3178" s="1086"/>
      <c r="H3178" s="1086"/>
      <c r="I3178" s="976" t="s">
        <v>4130</v>
      </c>
      <c r="J3178" s="929"/>
      <c r="U3178" s="1023"/>
    </row>
    <row r="3179" spans="2:21">
      <c r="B3179" s="1037"/>
      <c r="C3179" s="1086" t="s">
        <v>1442</v>
      </c>
      <c r="D3179" s="1086"/>
      <c r="E3179" s="1086"/>
      <c r="F3179" s="1086"/>
      <c r="G3179" s="1086"/>
      <c r="H3179" s="1086"/>
      <c r="I3179" s="976" t="s">
        <v>6801</v>
      </c>
      <c r="J3179" s="929"/>
      <c r="U3179" s="1023"/>
    </row>
    <row r="3180" spans="2:21" ht="22.5">
      <c r="B3180" s="1037"/>
      <c r="C3180" s="1140"/>
      <c r="D3180" s="1086" t="s">
        <v>1755</v>
      </c>
      <c r="E3180" s="1086"/>
      <c r="F3180" s="1086"/>
      <c r="G3180" s="1086"/>
      <c r="H3180" s="1086"/>
      <c r="I3180" s="976" t="s">
        <v>4608</v>
      </c>
      <c r="J3180" s="929"/>
      <c r="U3180" s="1023"/>
    </row>
    <row r="3181" spans="2:21" ht="22.5">
      <c r="B3181" s="1037"/>
      <c r="C3181" s="1140"/>
      <c r="D3181" s="1086" t="s">
        <v>1756</v>
      </c>
      <c r="E3181" s="1086"/>
      <c r="F3181" s="1086"/>
      <c r="G3181" s="1086"/>
      <c r="H3181" s="1086"/>
      <c r="I3181" s="976" t="s">
        <v>4505</v>
      </c>
      <c r="J3181" s="929"/>
      <c r="U3181" s="1023"/>
    </row>
    <row r="3182" spans="2:21" ht="22.5">
      <c r="B3182" s="1037"/>
      <c r="C3182" s="1140"/>
      <c r="D3182" s="1086" t="s">
        <v>1757</v>
      </c>
      <c r="E3182" s="1086"/>
      <c r="F3182" s="1086"/>
      <c r="G3182" s="1086"/>
      <c r="H3182" s="1086"/>
      <c r="I3182" s="976" t="s">
        <v>4609</v>
      </c>
      <c r="J3182" s="929"/>
      <c r="U3182" s="1023"/>
    </row>
    <row r="3183" spans="2:21" ht="22.5">
      <c r="B3183" s="1037"/>
      <c r="C3183" s="1140"/>
      <c r="D3183" s="1086" t="s">
        <v>1551</v>
      </c>
      <c r="E3183" s="1086"/>
      <c r="F3183" s="1086"/>
      <c r="G3183" s="1086"/>
      <c r="H3183" s="1086"/>
      <c r="I3183" s="976" t="s">
        <v>4132</v>
      </c>
      <c r="J3183" s="929"/>
      <c r="U3183" s="1023"/>
    </row>
    <row r="3184" spans="2:21" ht="22.5">
      <c r="B3184" s="1037"/>
      <c r="C3184" s="1140"/>
      <c r="D3184" s="1086" t="s">
        <v>1758</v>
      </c>
      <c r="E3184" s="1086"/>
      <c r="F3184" s="1086"/>
      <c r="G3184" s="1086"/>
      <c r="H3184" s="1086"/>
      <c r="I3184" s="976" t="s">
        <v>4610</v>
      </c>
      <c r="J3184" s="929"/>
      <c r="U3184" s="1023"/>
    </row>
    <row r="3185" spans="2:21" ht="22.5">
      <c r="B3185" s="1037"/>
      <c r="C3185" s="1140"/>
      <c r="D3185" s="1086" t="s">
        <v>1759</v>
      </c>
      <c r="E3185" s="1086"/>
      <c r="F3185" s="1086"/>
      <c r="G3185" s="1086"/>
      <c r="H3185" s="1086"/>
      <c r="I3185" s="976" t="s">
        <v>4335</v>
      </c>
      <c r="J3185" s="929"/>
      <c r="U3185" s="1023"/>
    </row>
    <row r="3186" spans="2:21" ht="45">
      <c r="B3186" s="1037"/>
      <c r="C3186" s="1086" t="s">
        <v>1513</v>
      </c>
      <c r="D3186" s="1086"/>
      <c r="E3186" s="1086"/>
      <c r="F3186" s="1086"/>
      <c r="G3186" s="1086"/>
      <c r="H3186" s="1086"/>
      <c r="I3186" s="959" t="s">
        <v>4616</v>
      </c>
      <c r="J3186" s="929"/>
      <c r="U3186" s="1023"/>
    </row>
    <row r="3187" spans="2:21" ht="22.5">
      <c r="B3187" s="1037"/>
      <c r="C3187" s="1086"/>
      <c r="D3187" s="1086"/>
      <c r="E3187" s="1086"/>
      <c r="F3187" s="1086"/>
      <c r="G3187" s="1086"/>
      <c r="H3187" s="1086"/>
      <c r="I3187" s="959" t="s">
        <v>4612</v>
      </c>
      <c r="J3187" s="929"/>
      <c r="U3187" s="1023"/>
    </row>
    <row r="3188" spans="2:21" ht="33.75">
      <c r="B3188" s="1037"/>
      <c r="C3188" s="1086"/>
      <c r="D3188" s="1086"/>
      <c r="E3188" s="1086"/>
      <c r="F3188" s="1086"/>
      <c r="G3188" s="1086"/>
      <c r="H3188" s="1086"/>
      <c r="I3188" s="959" t="s">
        <v>4613</v>
      </c>
      <c r="J3188" s="929"/>
      <c r="U3188" s="1023"/>
    </row>
    <row r="3189" spans="2:21" ht="22.5">
      <c r="B3189" s="1054"/>
      <c r="C3189" s="1088"/>
      <c r="D3189" s="1088"/>
      <c r="E3189" s="1088"/>
      <c r="F3189" s="1088"/>
      <c r="G3189" s="1088"/>
      <c r="H3189" s="1088"/>
      <c r="I3189" s="960" t="s">
        <v>3376</v>
      </c>
      <c r="J3189" s="931"/>
      <c r="U3189" s="1023"/>
    </row>
    <row r="3190" spans="2:21">
      <c r="B3190" s="1042" t="s">
        <v>1763</v>
      </c>
      <c r="C3190" s="1090"/>
      <c r="D3190" s="1090"/>
      <c r="E3190" s="1090"/>
      <c r="F3190" s="1090"/>
      <c r="G3190" s="1090"/>
      <c r="H3190" s="1090"/>
      <c r="I3190" s="932"/>
      <c r="J3190" s="933"/>
      <c r="U3190" s="1023"/>
    </row>
    <row r="3191" spans="2:21" ht="22.5">
      <c r="B3191" s="1045"/>
      <c r="C3191" s="1091" t="s">
        <v>1421</v>
      </c>
      <c r="D3191" s="1091"/>
      <c r="E3191" s="1091"/>
      <c r="F3191" s="1091"/>
      <c r="G3191" s="1091"/>
      <c r="H3191" s="1091"/>
      <c r="I3191" s="977" t="s">
        <v>4617</v>
      </c>
      <c r="J3191" s="935"/>
      <c r="U3191" s="1023"/>
    </row>
    <row r="3192" spans="2:21" ht="22.5">
      <c r="B3192" s="1037"/>
      <c r="C3192" s="1086" t="s">
        <v>1422</v>
      </c>
      <c r="D3192" s="1086"/>
      <c r="E3192" s="1086"/>
      <c r="F3192" s="1086"/>
      <c r="G3192" s="1086"/>
      <c r="H3192" s="1086"/>
      <c r="I3192" s="976" t="s">
        <v>4618</v>
      </c>
      <c r="J3192" s="929"/>
      <c r="U3192" s="1023"/>
    </row>
    <row r="3193" spans="2:21">
      <c r="B3193" s="1037"/>
      <c r="C3193" s="1086" t="s">
        <v>1423</v>
      </c>
      <c r="D3193" s="1086"/>
      <c r="E3193" s="1086"/>
      <c r="F3193" s="1086"/>
      <c r="G3193" s="1086"/>
      <c r="H3193" s="1086"/>
      <c r="I3193" s="976" t="s">
        <v>6801</v>
      </c>
      <c r="J3193" s="929"/>
      <c r="U3193" s="1023"/>
    </row>
    <row r="3194" spans="2:21" ht="22.5">
      <c r="B3194" s="1037"/>
      <c r="C3194" s="1140"/>
      <c r="D3194" s="1086" t="s">
        <v>1764</v>
      </c>
      <c r="E3194" s="1086"/>
      <c r="F3194" s="1086"/>
      <c r="G3194" s="1086"/>
      <c r="H3194" s="1086"/>
      <c r="I3194" s="976" t="s">
        <v>4619</v>
      </c>
      <c r="J3194" s="929"/>
      <c r="U3194" s="1023"/>
    </row>
    <row r="3195" spans="2:21" ht="22.5">
      <c r="B3195" s="1037"/>
      <c r="C3195" s="1140"/>
      <c r="D3195" s="1086" t="s">
        <v>1765</v>
      </c>
      <c r="E3195" s="1086"/>
      <c r="F3195" s="1086"/>
      <c r="G3195" s="1086"/>
      <c r="H3195" s="1086"/>
      <c r="I3195" s="976" t="s">
        <v>4270</v>
      </c>
      <c r="J3195" s="929"/>
      <c r="U3195" s="1023"/>
    </row>
    <row r="3196" spans="2:21" ht="22.5">
      <c r="B3196" s="1037"/>
      <c r="C3196" s="1140"/>
      <c r="D3196" s="1086" t="s">
        <v>1766</v>
      </c>
      <c r="E3196" s="1086"/>
      <c r="F3196" s="1086"/>
      <c r="G3196" s="1086"/>
      <c r="H3196" s="1086"/>
      <c r="I3196" s="976" t="s">
        <v>4557</v>
      </c>
      <c r="J3196" s="929"/>
      <c r="U3196" s="1023"/>
    </row>
    <row r="3197" spans="2:21" ht="22.5">
      <c r="B3197" s="1037"/>
      <c r="C3197" s="1140"/>
      <c r="D3197" s="1086" t="s">
        <v>1767</v>
      </c>
      <c r="E3197" s="1086"/>
      <c r="F3197" s="1086"/>
      <c r="G3197" s="1086"/>
      <c r="H3197" s="1086"/>
      <c r="I3197" s="976" t="s">
        <v>4620</v>
      </c>
      <c r="J3197" s="929"/>
      <c r="U3197" s="1023"/>
    </row>
    <row r="3198" spans="2:21" ht="22.5">
      <c r="B3198" s="1037"/>
      <c r="C3198" s="1140"/>
      <c r="D3198" s="1086" t="s">
        <v>1768</v>
      </c>
      <c r="E3198" s="1086"/>
      <c r="F3198" s="1086"/>
      <c r="G3198" s="1086"/>
      <c r="H3198" s="1086"/>
      <c r="I3198" s="976" t="s">
        <v>4621</v>
      </c>
      <c r="J3198" s="929"/>
      <c r="U3198" s="1023"/>
    </row>
    <row r="3199" spans="2:21" ht="22.5">
      <c r="B3199" s="1037"/>
      <c r="C3199" s="1140"/>
      <c r="D3199" s="1086" t="s">
        <v>1769</v>
      </c>
      <c r="E3199" s="1086"/>
      <c r="F3199" s="1086"/>
      <c r="G3199" s="1086"/>
      <c r="H3199" s="1086"/>
      <c r="I3199" s="976" t="s">
        <v>4622</v>
      </c>
      <c r="J3199" s="929"/>
      <c r="U3199" s="1023"/>
    </row>
    <row r="3200" spans="2:21" ht="22.5">
      <c r="B3200" s="1037"/>
      <c r="C3200" s="1140"/>
      <c r="D3200" s="1086" t="s">
        <v>1770</v>
      </c>
      <c r="E3200" s="1086"/>
      <c r="F3200" s="1086"/>
      <c r="G3200" s="1086"/>
      <c r="H3200" s="1086"/>
      <c r="I3200" s="976" t="s">
        <v>4557</v>
      </c>
      <c r="J3200" s="929"/>
      <c r="U3200" s="1023"/>
    </row>
    <row r="3201" spans="2:21" ht="22.5">
      <c r="B3201" s="1037"/>
      <c r="C3201" s="1140"/>
      <c r="D3201" s="1086" t="s">
        <v>1771</v>
      </c>
      <c r="E3201" s="1086"/>
      <c r="F3201" s="1086"/>
      <c r="G3201" s="1086"/>
      <c r="H3201" s="1086"/>
      <c r="I3201" s="976" t="s">
        <v>4623</v>
      </c>
      <c r="J3201" s="929"/>
      <c r="U3201" s="1023"/>
    </row>
    <row r="3202" spans="2:21">
      <c r="B3202" s="1037"/>
      <c r="C3202" s="1140"/>
      <c r="D3202" s="1086" t="s">
        <v>1772</v>
      </c>
      <c r="E3202" s="1086"/>
      <c r="F3202" s="1086"/>
      <c r="G3202" s="1086"/>
      <c r="H3202" s="1086"/>
      <c r="I3202" s="976" t="s">
        <v>6801</v>
      </c>
      <c r="J3202" s="929"/>
      <c r="U3202" s="1023"/>
    </row>
    <row r="3203" spans="2:21" ht="22.5">
      <c r="B3203" s="1037"/>
      <c r="C3203" s="1140"/>
      <c r="D3203" s="1140"/>
      <c r="E3203" s="1086" t="s">
        <v>1773</v>
      </c>
      <c r="F3203" s="1086"/>
      <c r="G3203" s="1086"/>
      <c r="H3203" s="1086"/>
      <c r="I3203" s="976" t="s">
        <v>4624</v>
      </c>
      <c r="J3203" s="929"/>
      <c r="U3203" s="1023"/>
    </row>
    <row r="3204" spans="2:21" ht="22.5">
      <c r="B3204" s="1037"/>
      <c r="C3204" s="1140"/>
      <c r="D3204" s="1140"/>
      <c r="E3204" s="1086" t="s">
        <v>1774</v>
      </c>
      <c r="F3204" s="1086"/>
      <c r="G3204" s="1086"/>
      <c r="H3204" s="1086"/>
      <c r="I3204" s="976" t="s">
        <v>4130</v>
      </c>
      <c r="J3204" s="929"/>
      <c r="U3204" s="1023"/>
    </row>
    <row r="3205" spans="2:21" ht="22.5">
      <c r="B3205" s="1037"/>
      <c r="C3205" s="1140"/>
      <c r="D3205" s="1140"/>
      <c r="E3205" s="1086" t="s">
        <v>1775</v>
      </c>
      <c r="F3205" s="1086"/>
      <c r="G3205" s="1086"/>
      <c r="H3205" s="1086"/>
      <c r="I3205" s="976" t="s">
        <v>4625</v>
      </c>
      <c r="J3205" s="929"/>
      <c r="U3205" s="1023"/>
    </row>
    <row r="3206" spans="2:21" ht="22.5">
      <c r="B3206" s="1037"/>
      <c r="C3206" s="1140"/>
      <c r="D3206" s="1140"/>
      <c r="E3206" s="1086" t="s">
        <v>1575</v>
      </c>
      <c r="F3206" s="1086"/>
      <c r="G3206" s="1086"/>
      <c r="H3206" s="1086"/>
      <c r="I3206" s="976" t="s">
        <v>4626</v>
      </c>
      <c r="J3206" s="929"/>
      <c r="U3206" s="1023"/>
    </row>
    <row r="3207" spans="2:21" ht="33.75">
      <c r="B3207" s="1037"/>
      <c r="C3207" s="1140"/>
      <c r="D3207" s="1086" t="s">
        <v>1776</v>
      </c>
      <c r="E3207" s="1086"/>
      <c r="F3207" s="1086"/>
      <c r="G3207" s="1086"/>
      <c r="H3207" s="1086"/>
      <c r="I3207" s="976" t="s">
        <v>4627</v>
      </c>
      <c r="J3207" s="929"/>
      <c r="U3207" s="1023"/>
    </row>
    <row r="3208" spans="2:21" ht="22.5">
      <c r="B3208" s="1037"/>
      <c r="C3208" s="1140"/>
      <c r="D3208" s="1086" t="s">
        <v>1777</v>
      </c>
      <c r="E3208" s="1086"/>
      <c r="F3208" s="1086"/>
      <c r="G3208" s="1086"/>
      <c r="H3208" s="1086"/>
      <c r="I3208" s="976" t="s">
        <v>4271</v>
      </c>
      <c r="J3208" s="929"/>
      <c r="U3208" s="1023"/>
    </row>
    <row r="3209" spans="2:21">
      <c r="B3209" s="1037"/>
      <c r="C3209" s="1140"/>
      <c r="D3209" s="1086" t="s">
        <v>1778</v>
      </c>
      <c r="E3209" s="1086"/>
      <c r="F3209" s="1086"/>
      <c r="G3209" s="1086"/>
      <c r="H3209" s="1086"/>
      <c r="I3209" s="976" t="s">
        <v>6801</v>
      </c>
      <c r="J3209" s="929"/>
      <c r="U3209" s="1023"/>
    </row>
    <row r="3210" spans="2:21" ht="22.5">
      <c r="B3210" s="1037"/>
      <c r="C3210" s="1140"/>
      <c r="D3210" s="1140"/>
      <c r="E3210" s="1086" t="s">
        <v>1779</v>
      </c>
      <c r="F3210" s="1086"/>
      <c r="G3210" s="1086"/>
      <c r="H3210" s="1086"/>
      <c r="I3210" s="976" t="s">
        <v>4132</v>
      </c>
      <c r="J3210" s="929"/>
      <c r="U3210" s="1023"/>
    </row>
    <row r="3211" spans="2:21" ht="22.5">
      <c r="B3211" s="1037"/>
      <c r="C3211" s="1140"/>
      <c r="D3211" s="1140"/>
      <c r="E3211" s="1086" t="s">
        <v>1780</v>
      </c>
      <c r="F3211" s="1086"/>
      <c r="G3211" s="1086"/>
      <c r="H3211" s="1086"/>
      <c r="I3211" s="976" t="s">
        <v>4628</v>
      </c>
      <c r="J3211" s="929"/>
      <c r="U3211" s="1023"/>
    </row>
    <row r="3212" spans="2:21" ht="33.75">
      <c r="B3212" s="1037"/>
      <c r="C3212" s="1086" t="s">
        <v>1431</v>
      </c>
      <c r="D3212" s="1086"/>
      <c r="E3212" s="1086"/>
      <c r="F3212" s="1086"/>
      <c r="G3212" s="1086"/>
      <c r="H3212" s="1086"/>
      <c r="I3212" s="976" t="s">
        <v>4629</v>
      </c>
      <c r="J3212" s="929"/>
      <c r="U3212" s="1023"/>
    </row>
    <row r="3213" spans="2:21" ht="45">
      <c r="B3213" s="1037"/>
      <c r="C3213" s="1086" t="s">
        <v>1432</v>
      </c>
      <c r="D3213" s="1086"/>
      <c r="E3213" s="1086"/>
      <c r="F3213" s="1086"/>
      <c r="G3213" s="1086"/>
      <c r="H3213" s="1086"/>
      <c r="I3213" s="959" t="s">
        <v>4630</v>
      </c>
      <c r="J3213" s="929"/>
      <c r="U3213" s="1023"/>
    </row>
    <row r="3214" spans="2:21" ht="56.25">
      <c r="B3214" s="1037"/>
      <c r="C3214" s="1086"/>
      <c r="D3214" s="1086"/>
      <c r="E3214" s="1086"/>
      <c r="F3214" s="1086"/>
      <c r="G3214" s="1086"/>
      <c r="H3214" s="1086"/>
      <c r="I3214" s="959" t="s">
        <v>4631</v>
      </c>
      <c r="J3214" s="929"/>
      <c r="U3214" s="1023"/>
    </row>
    <row r="3215" spans="2:21" ht="56.25">
      <c r="B3215" s="1037"/>
      <c r="C3215" s="1086"/>
      <c r="D3215" s="1086"/>
      <c r="E3215" s="1086"/>
      <c r="F3215" s="1086"/>
      <c r="G3215" s="1086"/>
      <c r="H3215" s="1086"/>
      <c r="I3215" s="959" t="s">
        <v>4632</v>
      </c>
      <c r="J3215" s="929"/>
      <c r="U3215" s="1023"/>
    </row>
    <row r="3216" spans="2:21" ht="56.25">
      <c r="B3216" s="1037"/>
      <c r="C3216" s="1086"/>
      <c r="D3216" s="1086"/>
      <c r="E3216" s="1086"/>
      <c r="F3216" s="1086"/>
      <c r="G3216" s="1086"/>
      <c r="H3216" s="1086"/>
      <c r="I3216" s="959" t="s">
        <v>4633</v>
      </c>
      <c r="J3216" s="929"/>
      <c r="U3216" s="1023"/>
    </row>
    <row r="3217" spans="2:21" ht="33.75">
      <c r="B3217" s="1037"/>
      <c r="C3217" s="1086"/>
      <c r="D3217" s="1086"/>
      <c r="E3217" s="1086"/>
      <c r="F3217" s="1086"/>
      <c r="G3217" s="1086"/>
      <c r="H3217" s="1086"/>
      <c r="I3217" s="959" t="s">
        <v>4634</v>
      </c>
      <c r="J3217" s="929"/>
      <c r="U3217" s="1023"/>
    </row>
    <row r="3218" spans="2:21" ht="78.75">
      <c r="B3218" s="1037"/>
      <c r="C3218" s="1086"/>
      <c r="D3218" s="1086"/>
      <c r="E3218" s="1086"/>
      <c r="F3218" s="1086"/>
      <c r="G3218" s="1086"/>
      <c r="H3218" s="1086"/>
      <c r="I3218" s="959" t="s">
        <v>4635</v>
      </c>
      <c r="J3218" s="929"/>
      <c r="U3218" s="1023"/>
    </row>
    <row r="3219" spans="2:21" ht="56.25">
      <c r="B3219" s="1037"/>
      <c r="C3219" s="1086"/>
      <c r="D3219" s="1086"/>
      <c r="E3219" s="1086"/>
      <c r="F3219" s="1086"/>
      <c r="G3219" s="1086"/>
      <c r="H3219" s="1086"/>
      <c r="I3219" s="959" t="s">
        <v>4636</v>
      </c>
      <c r="J3219" s="929"/>
      <c r="U3219" s="1023"/>
    </row>
    <row r="3220" spans="2:21" ht="33.75">
      <c r="B3220" s="1037"/>
      <c r="C3220" s="1086"/>
      <c r="D3220" s="1086"/>
      <c r="E3220" s="1086"/>
      <c r="F3220" s="1086"/>
      <c r="G3220" s="1086"/>
      <c r="H3220" s="1086"/>
      <c r="I3220" s="959" t="s">
        <v>4637</v>
      </c>
      <c r="J3220" s="929"/>
      <c r="U3220" s="1023"/>
    </row>
    <row r="3221" spans="2:21" ht="56.25">
      <c r="B3221" s="1037"/>
      <c r="C3221" s="1086"/>
      <c r="D3221" s="1086"/>
      <c r="E3221" s="1086"/>
      <c r="F3221" s="1086"/>
      <c r="G3221" s="1086"/>
      <c r="H3221" s="1086"/>
      <c r="I3221" s="959" t="s">
        <v>4638</v>
      </c>
      <c r="J3221" s="929"/>
      <c r="U3221" s="1023"/>
    </row>
    <row r="3222" spans="2:21" ht="45">
      <c r="B3222" s="1037"/>
      <c r="C3222" s="1086"/>
      <c r="D3222" s="1086"/>
      <c r="E3222" s="1086"/>
      <c r="F3222" s="1086"/>
      <c r="G3222" s="1086"/>
      <c r="H3222" s="1086"/>
      <c r="I3222" s="959" t="s">
        <v>4639</v>
      </c>
      <c r="J3222" s="929"/>
      <c r="U3222" s="1023"/>
    </row>
    <row r="3223" spans="2:21">
      <c r="B3223" s="1054"/>
      <c r="C3223" s="1088"/>
      <c r="D3223" s="1088"/>
      <c r="E3223" s="1088"/>
      <c r="F3223" s="1088"/>
      <c r="G3223" s="1088"/>
      <c r="H3223" s="1088"/>
      <c r="I3223" s="960" t="s">
        <v>6801</v>
      </c>
      <c r="J3223" s="931"/>
      <c r="U3223" s="1023"/>
    </row>
    <row r="3224" spans="2:21">
      <c r="B3224" s="1042" t="s">
        <v>1781</v>
      </c>
      <c r="C3224" s="1090"/>
      <c r="D3224" s="1090"/>
      <c r="E3224" s="1090"/>
      <c r="F3224" s="1090"/>
      <c r="G3224" s="1090"/>
      <c r="H3224" s="1090"/>
      <c r="I3224" s="932" t="s">
        <v>6801</v>
      </c>
      <c r="J3224" s="933"/>
      <c r="U3224" s="1023"/>
    </row>
    <row r="3225" spans="2:21" ht="22.5">
      <c r="B3225" s="1045"/>
      <c r="C3225" s="1091" t="s">
        <v>1421</v>
      </c>
      <c r="D3225" s="1091"/>
      <c r="E3225" s="1091"/>
      <c r="F3225" s="1091"/>
      <c r="G3225" s="1091"/>
      <c r="H3225" s="1091"/>
      <c r="I3225" s="977" t="s">
        <v>4132</v>
      </c>
      <c r="J3225" s="935"/>
      <c r="U3225" s="1023"/>
    </row>
    <row r="3226" spans="2:21" ht="22.5">
      <c r="B3226" s="1037"/>
      <c r="C3226" s="1086" t="s">
        <v>1422</v>
      </c>
      <c r="D3226" s="1086"/>
      <c r="E3226" s="1086"/>
      <c r="F3226" s="1086"/>
      <c r="G3226" s="1086"/>
      <c r="H3226" s="1086"/>
      <c r="I3226" s="976" t="s">
        <v>4130</v>
      </c>
      <c r="J3226" s="929"/>
      <c r="U3226" s="1023"/>
    </row>
    <row r="3227" spans="2:21">
      <c r="B3227" s="1037"/>
      <c r="C3227" s="1086" t="s">
        <v>1423</v>
      </c>
      <c r="D3227" s="1086"/>
      <c r="E3227" s="1086"/>
      <c r="F3227" s="1086"/>
      <c r="G3227" s="1086"/>
      <c r="H3227" s="1086"/>
      <c r="I3227" s="976" t="s">
        <v>6801</v>
      </c>
      <c r="J3227" s="929"/>
      <c r="U3227" s="1023"/>
    </row>
    <row r="3228" spans="2:21" ht="22.5">
      <c r="B3228" s="1037"/>
      <c r="C3228" s="1086"/>
      <c r="D3228" s="1086" t="s">
        <v>1519</v>
      </c>
      <c r="E3228" s="1086"/>
      <c r="F3228" s="1086"/>
      <c r="G3228" s="1086"/>
      <c r="H3228" s="1086"/>
      <c r="I3228" s="976" t="s">
        <v>4335</v>
      </c>
      <c r="J3228" s="929"/>
      <c r="U3228" s="1023"/>
    </row>
    <row r="3229" spans="2:21" ht="22.5">
      <c r="B3229" s="1037"/>
      <c r="C3229" s="1086"/>
      <c r="D3229" s="1086" t="s">
        <v>1543</v>
      </c>
      <c r="E3229" s="1086"/>
      <c r="F3229" s="1086"/>
      <c r="G3229" s="1086"/>
      <c r="H3229" s="1086"/>
      <c r="I3229" s="976" t="s">
        <v>4640</v>
      </c>
      <c r="J3229" s="929"/>
      <c r="U3229" s="1023"/>
    </row>
    <row r="3230" spans="2:21" ht="45">
      <c r="B3230" s="1037"/>
      <c r="C3230" s="1086" t="s">
        <v>1513</v>
      </c>
      <c r="D3230" s="1086"/>
      <c r="E3230" s="1086"/>
      <c r="F3230" s="1086"/>
      <c r="G3230" s="1086"/>
      <c r="H3230" s="1086"/>
      <c r="I3230" s="959" t="s">
        <v>4641</v>
      </c>
      <c r="J3230" s="929"/>
      <c r="U3230" s="1023"/>
    </row>
    <row r="3231" spans="2:21" ht="45">
      <c r="B3231" s="1037"/>
      <c r="C3231" s="1086"/>
      <c r="D3231" s="1086"/>
      <c r="E3231" s="1086"/>
      <c r="F3231" s="1086"/>
      <c r="G3231" s="1086"/>
      <c r="H3231" s="1086"/>
      <c r="I3231" s="959" t="s">
        <v>4642</v>
      </c>
      <c r="J3231" s="929"/>
      <c r="U3231" s="1023"/>
    </row>
    <row r="3232" spans="2:21" ht="45">
      <c r="B3232" s="1037"/>
      <c r="C3232" s="1086"/>
      <c r="D3232" s="1086"/>
      <c r="E3232" s="1086"/>
      <c r="F3232" s="1086"/>
      <c r="G3232" s="1086"/>
      <c r="H3232" s="1086"/>
      <c r="I3232" s="959" t="s">
        <v>4643</v>
      </c>
      <c r="J3232" s="929"/>
      <c r="U3232" s="1023"/>
    </row>
    <row r="3233" spans="2:21" ht="45">
      <c r="B3233" s="1037"/>
      <c r="C3233" s="1086"/>
      <c r="D3233" s="1086"/>
      <c r="E3233" s="1086"/>
      <c r="F3233" s="1086"/>
      <c r="G3233" s="1086"/>
      <c r="H3233" s="1086"/>
      <c r="I3233" s="959" t="s">
        <v>4644</v>
      </c>
      <c r="J3233" s="929"/>
      <c r="U3233" s="1023"/>
    </row>
    <row r="3234" spans="2:21">
      <c r="B3234" s="1054"/>
      <c r="C3234" s="1088"/>
      <c r="D3234" s="1088"/>
      <c r="E3234" s="1088"/>
      <c r="F3234" s="1088"/>
      <c r="G3234" s="1088"/>
      <c r="H3234" s="1088"/>
      <c r="I3234" s="960" t="s">
        <v>6801</v>
      </c>
      <c r="J3234" s="931"/>
      <c r="U3234" s="1023"/>
    </row>
    <row r="3235" spans="2:21">
      <c r="B3235" s="1042" t="s">
        <v>1782</v>
      </c>
      <c r="C3235" s="1090"/>
      <c r="D3235" s="1090"/>
      <c r="E3235" s="1090"/>
      <c r="F3235" s="1090"/>
      <c r="G3235" s="1090"/>
      <c r="H3235" s="1090"/>
      <c r="I3235" s="932" t="s">
        <v>6801</v>
      </c>
      <c r="J3235" s="933"/>
      <c r="U3235" s="1023"/>
    </row>
    <row r="3236" spans="2:21" ht="22.5">
      <c r="B3236" s="1045"/>
      <c r="C3236" s="1091" t="s">
        <v>1421</v>
      </c>
      <c r="D3236" s="1091"/>
      <c r="E3236" s="1091"/>
      <c r="F3236" s="1091"/>
      <c r="G3236" s="1091"/>
      <c r="H3236" s="1091"/>
      <c r="I3236" s="977" t="s">
        <v>4132</v>
      </c>
      <c r="J3236" s="935"/>
      <c r="U3236" s="1023"/>
    </row>
    <row r="3237" spans="2:21" ht="22.5">
      <c r="B3237" s="1037"/>
      <c r="C3237" s="1086" t="s">
        <v>1422</v>
      </c>
      <c r="D3237" s="1086"/>
      <c r="E3237" s="1086"/>
      <c r="F3237" s="1086"/>
      <c r="G3237" s="1086"/>
      <c r="H3237" s="1086"/>
      <c r="I3237" s="976" t="s">
        <v>4645</v>
      </c>
      <c r="J3237" s="929"/>
      <c r="U3237" s="1023"/>
    </row>
    <row r="3238" spans="2:21">
      <c r="B3238" s="1037"/>
      <c r="C3238" s="1086" t="s">
        <v>1423</v>
      </c>
      <c r="D3238" s="1086"/>
      <c r="E3238" s="1086"/>
      <c r="F3238" s="1086"/>
      <c r="G3238" s="1086"/>
      <c r="H3238" s="1086"/>
      <c r="I3238" s="976" t="s">
        <v>6801</v>
      </c>
      <c r="J3238" s="929"/>
      <c r="U3238" s="1023"/>
    </row>
    <row r="3239" spans="2:21" ht="22.5">
      <c r="B3239" s="1037"/>
      <c r="C3239" s="1140"/>
      <c r="D3239" s="1086" t="s">
        <v>1555</v>
      </c>
      <c r="E3239" s="1086"/>
      <c r="F3239" s="1086"/>
      <c r="G3239" s="1086"/>
      <c r="H3239" s="1086"/>
      <c r="I3239" s="976" t="s">
        <v>4646</v>
      </c>
      <c r="J3239" s="929"/>
      <c r="U3239" s="1023"/>
    </row>
    <row r="3240" spans="2:21">
      <c r="B3240" s="1037"/>
      <c r="C3240" s="1140"/>
      <c r="D3240" s="1086" t="s">
        <v>1783</v>
      </c>
      <c r="E3240" s="1086"/>
      <c r="F3240" s="1086"/>
      <c r="G3240" s="1086"/>
      <c r="H3240" s="1086"/>
      <c r="I3240" s="976" t="s">
        <v>6801</v>
      </c>
      <c r="J3240" s="929"/>
      <c r="U3240" s="1023"/>
    </row>
    <row r="3241" spans="2:21" ht="22.5">
      <c r="B3241" s="1037"/>
      <c r="C3241" s="1140"/>
      <c r="D3241" s="1140"/>
      <c r="E3241" s="1086" t="s">
        <v>1784</v>
      </c>
      <c r="F3241" s="1086"/>
      <c r="G3241" s="1086"/>
      <c r="H3241" s="1086"/>
      <c r="I3241" s="976" t="s">
        <v>4647</v>
      </c>
      <c r="J3241" s="929"/>
      <c r="U3241" s="1023"/>
    </row>
    <row r="3242" spans="2:21" ht="22.5">
      <c r="B3242" s="1037"/>
      <c r="C3242" s="1140"/>
      <c r="D3242" s="1140"/>
      <c r="E3242" s="1086" t="s">
        <v>1785</v>
      </c>
      <c r="F3242" s="1086"/>
      <c r="G3242" s="1086"/>
      <c r="H3242" s="1086"/>
      <c r="I3242" s="976" t="s">
        <v>4648</v>
      </c>
      <c r="J3242" s="929"/>
      <c r="U3242" s="1023"/>
    </row>
    <row r="3243" spans="2:21" ht="22.5">
      <c r="B3243" s="1037"/>
      <c r="C3243" s="1140"/>
      <c r="D3243" s="1086" t="s">
        <v>1786</v>
      </c>
      <c r="E3243" s="1086"/>
      <c r="F3243" s="1086"/>
      <c r="G3243" s="1086"/>
      <c r="H3243" s="1086"/>
      <c r="I3243" s="976" t="s">
        <v>4649</v>
      </c>
      <c r="J3243" s="929"/>
      <c r="U3243" s="1023"/>
    </row>
    <row r="3244" spans="2:21" ht="22.5">
      <c r="B3244" s="1037"/>
      <c r="C3244" s="1140"/>
      <c r="D3244" s="1086" t="s">
        <v>1527</v>
      </c>
      <c r="E3244" s="1086"/>
      <c r="F3244" s="1086"/>
      <c r="G3244" s="1086"/>
      <c r="H3244" s="1086"/>
      <c r="I3244" s="976" t="s">
        <v>4271</v>
      </c>
      <c r="J3244" s="929"/>
      <c r="U3244" s="1023"/>
    </row>
    <row r="3245" spans="2:21" ht="33.75">
      <c r="B3245" s="1037"/>
      <c r="C3245" s="1140"/>
      <c r="D3245" s="1086" t="s">
        <v>1787</v>
      </c>
      <c r="E3245" s="1086"/>
      <c r="F3245" s="1086"/>
      <c r="G3245" s="1086"/>
      <c r="H3245" s="1086"/>
      <c r="I3245" s="976" t="s">
        <v>4650</v>
      </c>
      <c r="J3245" s="929"/>
      <c r="U3245" s="1023"/>
    </row>
    <row r="3246" spans="2:21">
      <c r="B3246" s="1037"/>
      <c r="C3246" s="1140"/>
      <c r="D3246" s="1086" t="s">
        <v>1788</v>
      </c>
      <c r="E3246" s="1086"/>
      <c r="F3246" s="1086"/>
      <c r="G3246" s="1086"/>
      <c r="H3246" s="1086"/>
      <c r="I3246" s="976" t="s">
        <v>6801</v>
      </c>
      <c r="J3246" s="929"/>
      <c r="U3246" s="1023"/>
    </row>
    <row r="3247" spans="2:21" ht="22.5">
      <c r="B3247" s="1037"/>
      <c r="C3247" s="1140"/>
      <c r="D3247" s="1140"/>
      <c r="E3247" s="1086" t="s">
        <v>1789</v>
      </c>
      <c r="F3247" s="1086"/>
      <c r="G3247" s="1086"/>
      <c r="H3247" s="1086"/>
      <c r="I3247" s="976" t="s">
        <v>4132</v>
      </c>
      <c r="J3247" s="929"/>
      <c r="U3247" s="1023"/>
    </row>
    <row r="3248" spans="2:21" ht="22.5">
      <c r="B3248" s="1037"/>
      <c r="C3248" s="1140"/>
      <c r="D3248" s="1140"/>
      <c r="E3248" s="1086" t="s">
        <v>1790</v>
      </c>
      <c r="F3248" s="1086"/>
      <c r="G3248" s="1086"/>
      <c r="H3248" s="1086"/>
      <c r="I3248" s="976" t="s">
        <v>4651</v>
      </c>
      <c r="J3248" s="929"/>
      <c r="U3248" s="1023"/>
    </row>
    <row r="3249" spans="2:21" ht="22.5">
      <c r="B3249" s="1037"/>
      <c r="C3249" s="1140"/>
      <c r="D3249" s="1140"/>
      <c r="E3249" s="1086" t="s">
        <v>1791</v>
      </c>
      <c r="F3249" s="1086"/>
      <c r="G3249" s="1086"/>
      <c r="H3249" s="1086"/>
      <c r="I3249" s="976" t="s">
        <v>4652</v>
      </c>
      <c r="J3249" s="929"/>
      <c r="U3249" s="1023"/>
    </row>
    <row r="3250" spans="2:21" ht="22.5">
      <c r="B3250" s="1037"/>
      <c r="C3250" s="1140"/>
      <c r="D3250" s="1140"/>
      <c r="E3250" s="1086" t="s">
        <v>1792</v>
      </c>
      <c r="F3250" s="1086"/>
      <c r="G3250" s="1086"/>
      <c r="H3250" s="1086"/>
      <c r="I3250" s="976" t="s">
        <v>4652</v>
      </c>
      <c r="J3250" s="929"/>
      <c r="U3250" s="1023"/>
    </row>
    <row r="3251" spans="2:21" ht="22.5">
      <c r="B3251" s="1037"/>
      <c r="C3251" s="1140"/>
      <c r="D3251" s="1140"/>
      <c r="E3251" s="1086" t="s">
        <v>1793</v>
      </c>
      <c r="F3251" s="1086"/>
      <c r="G3251" s="1086"/>
      <c r="H3251" s="1086"/>
      <c r="I3251" s="976" t="s">
        <v>4306</v>
      </c>
      <c r="J3251" s="929"/>
      <c r="U3251" s="1023"/>
    </row>
    <row r="3252" spans="2:21" ht="22.5">
      <c r="B3252" s="1037"/>
      <c r="C3252" s="1140"/>
      <c r="D3252" s="1140"/>
      <c r="E3252" s="1086" t="s">
        <v>1794</v>
      </c>
      <c r="F3252" s="1086"/>
      <c r="G3252" s="1086"/>
      <c r="H3252" s="1086"/>
      <c r="I3252" s="976" t="s">
        <v>4653</v>
      </c>
      <c r="J3252" s="929"/>
      <c r="U3252" s="1023"/>
    </row>
    <row r="3253" spans="2:21" ht="67.5">
      <c r="B3253" s="1037"/>
      <c r="C3253" s="1086" t="s">
        <v>1431</v>
      </c>
      <c r="D3253" s="1086"/>
      <c r="E3253" s="1086"/>
      <c r="F3253" s="1086"/>
      <c r="G3253" s="1086"/>
      <c r="H3253" s="1086"/>
      <c r="I3253" s="976" t="s">
        <v>4654</v>
      </c>
      <c r="J3253" s="929"/>
      <c r="U3253" s="1023"/>
    </row>
    <row r="3254" spans="2:21" ht="33.75">
      <c r="B3254" s="1037"/>
      <c r="C3254" s="1086" t="s">
        <v>1432</v>
      </c>
      <c r="D3254" s="1086"/>
      <c r="E3254" s="1086"/>
      <c r="F3254" s="1086"/>
      <c r="G3254" s="1086"/>
      <c r="H3254" s="1086"/>
      <c r="I3254" s="959" t="s">
        <v>4655</v>
      </c>
      <c r="J3254" s="929"/>
      <c r="U3254" s="1023"/>
    </row>
    <row r="3255" spans="2:21" ht="67.5">
      <c r="B3255" s="1037"/>
      <c r="C3255" s="1086"/>
      <c r="D3255" s="1086"/>
      <c r="E3255" s="1086"/>
      <c r="F3255" s="1086"/>
      <c r="G3255" s="1086"/>
      <c r="H3255" s="1086"/>
      <c r="I3255" s="959" t="s">
        <v>4656</v>
      </c>
      <c r="J3255" s="929"/>
      <c r="U3255" s="1023"/>
    </row>
    <row r="3256" spans="2:21" ht="33.75">
      <c r="B3256" s="1037"/>
      <c r="C3256" s="1086"/>
      <c r="D3256" s="1086"/>
      <c r="E3256" s="1086"/>
      <c r="F3256" s="1086"/>
      <c r="G3256" s="1086"/>
      <c r="H3256" s="1086"/>
      <c r="I3256" s="959" t="s">
        <v>4657</v>
      </c>
      <c r="J3256" s="929"/>
      <c r="U3256" s="1023"/>
    </row>
    <row r="3257" spans="2:21" ht="22.5">
      <c r="B3257" s="1037"/>
      <c r="C3257" s="1086"/>
      <c r="D3257" s="1086"/>
      <c r="E3257" s="1086"/>
      <c r="F3257" s="1086"/>
      <c r="G3257" s="1086"/>
      <c r="H3257" s="1086"/>
      <c r="I3257" s="959" t="s">
        <v>4658</v>
      </c>
      <c r="J3257" s="929"/>
      <c r="U3257" s="1023"/>
    </row>
    <row r="3258" spans="2:21">
      <c r="B3258" s="1054"/>
      <c r="C3258" s="1088"/>
      <c r="D3258" s="1088"/>
      <c r="E3258" s="1088"/>
      <c r="F3258" s="1088"/>
      <c r="G3258" s="1088"/>
      <c r="H3258" s="1088"/>
      <c r="I3258" s="960" t="s">
        <v>6801</v>
      </c>
      <c r="J3258" s="931"/>
      <c r="U3258" s="1023"/>
    </row>
    <row r="3259" spans="2:21">
      <c r="B3259" s="1042" t="s">
        <v>1795</v>
      </c>
      <c r="C3259" s="1090"/>
      <c r="D3259" s="1090"/>
      <c r="E3259" s="1090"/>
      <c r="F3259" s="1090"/>
      <c r="G3259" s="1090"/>
      <c r="H3259" s="1090"/>
      <c r="I3259" s="932" t="s">
        <v>6801</v>
      </c>
      <c r="J3259" s="933"/>
      <c r="U3259" s="1023"/>
    </row>
    <row r="3260" spans="2:21" ht="22.5">
      <c r="B3260" s="1045"/>
      <c r="C3260" s="1091" t="s">
        <v>1421</v>
      </c>
      <c r="D3260" s="1091"/>
      <c r="E3260" s="1091"/>
      <c r="F3260" s="1091"/>
      <c r="G3260" s="1091"/>
      <c r="H3260" s="1091"/>
      <c r="I3260" s="977" t="s">
        <v>4659</v>
      </c>
      <c r="J3260" s="935"/>
      <c r="U3260" s="1023"/>
    </row>
    <row r="3261" spans="2:21" ht="22.5">
      <c r="B3261" s="1037"/>
      <c r="C3261" s="1086" t="s">
        <v>1422</v>
      </c>
      <c r="D3261" s="1086"/>
      <c r="E3261" s="1086"/>
      <c r="F3261" s="1086"/>
      <c r="G3261" s="1086"/>
      <c r="H3261" s="1086"/>
      <c r="I3261" s="976" t="s">
        <v>4130</v>
      </c>
      <c r="J3261" s="929"/>
      <c r="U3261" s="1023"/>
    </row>
    <row r="3262" spans="2:21">
      <c r="B3262" s="1037"/>
      <c r="C3262" s="1086" t="s">
        <v>1442</v>
      </c>
      <c r="D3262" s="1086"/>
      <c r="E3262" s="1086"/>
      <c r="F3262" s="1086"/>
      <c r="G3262" s="1086"/>
      <c r="H3262" s="1086"/>
      <c r="I3262" s="976" t="s">
        <v>6801</v>
      </c>
      <c r="J3262" s="929"/>
      <c r="U3262" s="1023"/>
    </row>
    <row r="3263" spans="2:21" ht="22.5">
      <c r="B3263" s="1037"/>
      <c r="C3263" s="1140"/>
      <c r="D3263" s="1086" t="s">
        <v>1707</v>
      </c>
      <c r="E3263" s="1086"/>
      <c r="F3263" s="1086"/>
      <c r="G3263" s="1086"/>
      <c r="H3263" s="1086"/>
      <c r="I3263" s="976" t="s">
        <v>4660</v>
      </c>
      <c r="J3263" s="929"/>
      <c r="U3263" s="1023"/>
    </row>
    <row r="3264" spans="2:21" ht="33.75">
      <c r="B3264" s="1037"/>
      <c r="C3264" s="1140"/>
      <c r="D3264" s="1086" t="s">
        <v>1796</v>
      </c>
      <c r="E3264" s="1086"/>
      <c r="F3264" s="1086"/>
      <c r="G3264" s="1086"/>
      <c r="H3264" s="1086"/>
      <c r="I3264" s="976" t="s">
        <v>4661</v>
      </c>
      <c r="J3264" s="929"/>
      <c r="U3264" s="1023"/>
    </row>
    <row r="3265" spans="2:21" ht="33.75">
      <c r="B3265" s="1037"/>
      <c r="C3265" s="1086" t="s">
        <v>1513</v>
      </c>
      <c r="D3265" s="1086"/>
      <c r="E3265" s="1086"/>
      <c r="F3265" s="1086"/>
      <c r="G3265" s="1086"/>
      <c r="H3265" s="1086"/>
      <c r="I3265" s="959" t="s">
        <v>4662</v>
      </c>
      <c r="J3265" s="929"/>
      <c r="U3265" s="1023"/>
    </row>
    <row r="3266" spans="2:21" ht="45">
      <c r="B3266" s="1037"/>
      <c r="C3266" s="1086"/>
      <c r="D3266" s="1086"/>
      <c r="E3266" s="1086"/>
      <c r="F3266" s="1086"/>
      <c r="G3266" s="1086"/>
      <c r="H3266" s="1086"/>
      <c r="I3266" s="959" t="s">
        <v>4663</v>
      </c>
      <c r="J3266" s="929"/>
      <c r="U3266" s="1023"/>
    </row>
    <row r="3267" spans="2:21">
      <c r="B3267" s="1054"/>
      <c r="C3267" s="1088"/>
      <c r="D3267" s="1088"/>
      <c r="E3267" s="1088"/>
      <c r="F3267" s="1088"/>
      <c r="G3267" s="1088"/>
      <c r="H3267" s="1088"/>
      <c r="I3267" s="960" t="s">
        <v>6801</v>
      </c>
      <c r="J3267" s="931"/>
      <c r="U3267" s="1023"/>
    </row>
    <row r="3268" spans="2:21">
      <c r="B3268" s="1042" t="s">
        <v>1797</v>
      </c>
      <c r="C3268" s="1090"/>
      <c r="D3268" s="1090"/>
      <c r="E3268" s="1090"/>
      <c r="F3268" s="1090"/>
      <c r="G3268" s="1090"/>
      <c r="H3268" s="1090"/>
      <c r="I3268" s="932" t="s">
        <v>6801</v>
      </c>
      <c r="J3268" s="933"/>
      <c r="U3268" s="1023"/>
    </row>
    <row r="3269" spans="2:21" ht="22.5">
      <c r="B3269" s="1045"/>
      <c r="C3269" s="1091" t="s">
        <v>1421</v>
      </c>
      <c r="D3269" s="1091"/>
      <c r="E3269" s="1091"/>
      <c r="F3269" s="1091"/>
      <c r="G3269" s="1091"/>
      <c r="H3269" s="1091"/>
      <c r="I3269" s="977" t="s">
        <v>4664</v>
      </c>
      <c r="J3269" s="935"/>
      <c r="U3269" s="1023"/>
    </row>
    <row r="3270" spans="2:21" ht="22.5">
      <c r="B3270" s="1037"/>
      <c r="C3270" s="1086" t="s">
        <v>1422</v>
      </c>
      <c r="D3270" s="1086"/>
      <c r="E3270" s="1086"/>
      <c r="F3270" s="1086"/>
      <c r="G3270" s="1086"/>
      <c r="H3270" s="1086"/>
      <c r="I3270" s="976" t="s">
        <v>4583</v>
      </c>
      <c r="J3270" s="929"/>
      <c r="U3270" s="1023"/>
    </row>
    <row r="3271" spans="2:21">
      <c r="B3271" s="1037"/>
      <c r="C3271" s="1086" t="s">
        <v>1442</v>
      </c>
      <c r="D3271" s="1086"/>
      <c r="E3271" s="1086"/>
      <c r="F3271" s="1086"/>
      <c r="G3271" s="1086"/>
      <c r="H3271" s="1086"/>
      <c r="I3271" s="976" t="s">
        <v>6801</v>
      </c>
      <c r="J3271" s="929"/>
      <c r="U3271" s="1023"/>
    </row>
    <row r="3272" spans="2:21" ht="22.5">
      <c r="B3272" s="1037"/>
      <c r="C3272" s="1086" t="s">
        <v>1519</v>
      </c>
      <c r="D3272" s="1086"/>
      <c r="E3272" s="1086"/>
      <c r="F3272" s="1086"/>
      <c r="G3272" s="1086"/>
      <c r="H3272" s="1086"/>
      <c r="I3272" s="976" t="s">
        <v>4556</v>
      </c>
      <c r="J3272" s="929"/>
      <c r="U3272" s="1023"/>
    </row>
    <row r="3273" spans="2:21" ht="22.5">
      <c r="B3273" s="1037"/>
      <c r="C3273" s="1086" t="s">
        <v>1711</v>
      </c>
      <c r="D3273" s="1086"/>
      <c r="E3273" s="1086"/>
      <c r="F3273" s="1086"/>
      <c r="G3273" s="1086"/>
      <c r="H3273" s="1086"/>
      <c r="I3273" s="976" t="s">
        <v>4190</v>
      </c>
      <c r="J3273" s="929"/>
      <c r="U3273" s="1023"/>
    </row>
    <row r="3274" spans="2:21">
      <c r="B3274" s="1037"/>
      <c r="C3274" s="1086" t="s">
        <v>1472</v>
      </c>
      <c r="D3274" s="1086"/>
      <c r="E3274" s="1086"/>
      <c r="F3274" s="1086"/>
      <c r="G3274" s="1086"/>
      <c r="H3274" s="1086"/>
      <c r="I3274" s="976" t="s">
        <v>6801</v>
      </c>
      <c r="J3274" s="929"/>
      <c r="U3274" s="1023"/>
    </row>
    <row r="3275" spans="2:21" ht="22.5">
      <c r="B3275" s="1037"/>
      <c r="C3275" s="1086" t="s">
        <v>1635</v>
      </c>
      <c r="D3275" s="1086"/>
      <c r="E3275" s="1086"/>
      <c r="F3275" s="1086"/>
      <c r="G3275" s="1086"/>
      <c r="H3275" s="1086"/>
      <c r="I3275" s="976" t="s">
        <v>4132</v>
      </c>
      <c r="J3275" s="929"/>
      <c r="U3275" s="1023"/>
    </row>
    <row r="3276" spans="2:21" ht="22.5">
      <c r="B3276" s="1037"/>
      <c r="C3276" s="1086" t="s">
        <v>1713</v>
      </c>
      <c r="D3276" s="1086"/>
      <c r="E3276" s="1086"/>
      <c r="F3276" s="1086"/>
      <c r="G3276" s="1086"/>
      <c r="H3276" s="1086"/>
      <c r="I3276" s="976" t="s">
        <v>4132</v>
      </c>
      <c r="J3276" s="929"/>
      <c r="U3276" s="1023"/>
    </row>
    <row r="3277" spans="2:21" ht="22.5">
      <c r="B3277" s="1037"/>
      <c r="C3277" s="1086" t="s">
        <v>1714</v>
      </c>
      <c r="D3277" s="1086"/>
      <c r="E3277" s="1086"/>
      <c r="F3277" s="1086"/>
      <c r="G3277" s="1086"/>
      <c r="H3277" s="1086"/>
      <c r="I3277" s="976" t="s">
        <v>4132</v>
      </c>
      <c r="J3277" s="929"/>
      <c r="U3277" s="1023"/>
    </row>
    <row r="3278" spans="2:21" ht="22.5">
      <c r="B3278" s="1037"/>
      <c r="C3278" s="1086" t="s">
        <v>1644</v>
      </c>
      <c r="D3278" s="1086"/>
      <c r="E3278" s="1086"/>
      <c r="F3278" s="1086"/>
      <c r="G3278" s="1086"/>
      <c r="H3278" s="1086"/>
      <c r="I3278" s="976" t="s">
        <v>4224</v>
      </c>
      <c r="J3278" s="929"/>
      <c r="U3278" s="1023"/>
    </row>
    <row r="3279" spans="2:21" ht="22.5">
      <c r="B3279" s="1037"/>
      <c r="C3279" s="1086" t="s">
        <v>1428</v>
      </c>
      <c r="D3279" s="1086"/>
      <c r="E3279" s="1086"/>
      <c r="F3279" s="1086"/>
      <c r="G3279" s="1086"/>
      <c r="H3279" s="1086"/>
      <c r="I3279" s="976" t="s">
        <v>4271</v>
      </c>
      <c r="J3279" s="929"/>
      <c r="U3279" s="1023"/>
    </row>
    <row r="3280" spans="2:21" ht="22.5">
      <c r="B3280" s="1037"/>
      <c r="C3280" s="1086" t="s">
        <v>1798</v>
      </c>
      <c r="D3280" s="1086"/>
      <c r="E3280" s="1086"/>
      <c r="F3280" s="1086"/>
      <c r="G3280" s="1086"/>
      <c r="H3280" s="1086"/>
      <c r="I3280" s="976" t="s">
        <v>4665</v>
      </c>
      <c r="J3280" s="929"/>
      <c r="U3280" s="1023"/>
    </row>
    <row r="3281" spans="2:21" ht="33.75">
      <c r="B3281" s="1037"/>
      <c r="C3281" s="1086" t="s">
        <v>1513</v>
      </c>
      <c r="D3281" s="1086"/>
      <c r="E3281" s="1086"/>
      <c r="F3281" s="1086"/>
      <c r="G3281" s="1086"/>
      <c r="H3281" s="1086"/>
      <c r="I3281" s="959" t="s">
        <v>4666</v>
      </c>
      <c r="J3281" s="929"/>
      <c r="U3281" s="1023"/>
    </row>
    <row r="3282" spans="2:21" ht="33.75">
      <c r="B3282" s="1037"/>
      <c r="C3282" s="1086"/>
      <c r="D3282" s="1086"/>
      <c r="E3282" s="1086"/>
      <c r="F3282" s="1086"/>
      <c r="G3282" s="1086"/>
      <c r="H3282" s="1086"/>
      <c r="I3282" s="959" t="s">
        <v>4667</v>
      </c>
      <c r="J3282" s="929"/>
      <c r="U3282" s="1023"/>
    </row>
    <row r="3283" spans="2:21">
      <c r="B3283" s="1054"/>
      <c r="C3283" s="1088"/>
      <c r="D3283" s="1088"/>
      <c r="E3283" s="1088"/>
      <c r="F3283" s="1088"/>
      <c r="G3283" s="1088"/>
      <c r="H3283" s="1088"/>
      <c r="I3283" s="960" t="s">
        <v>6801</v>
      </c>
      <c r="J3283" s="931"/>
      <c r="U3283" s="1023"/>
    </row>
    <row r="3284" spans="2:21">
      <c r="B3284" s="1040" t="s">
        <v>1799</v>
      </c>
      <c r="C3284" s="1093"/>
      <c r="D3284" s="1093"/>
      <c r="E3284" s="1093"/>
      <c r="F3284" s="1093"/>
      <c r="G3284" s="1093"/>
      <c r="H3284" s="1093"/>
      <c r="I3284" s="936" t="s">
        <v>6801</v>
      </c>
      <c r="J3284" s="937"/>
      <c r="U3284" s="1023"/>
    </row>
    <row r="3285" spans="2:21" ht="45">
      <c r="B3285" s="1045"/>
      <c r="C3285" s="1091"/>
      <c r="D3285" s="1091"/>
      <c r="E3285" s="1091"/>
      <c r="F3285" s="1091"/>
      <c r="G3285" s="1091"/>
      <c r="H3285" s="1091"/>
      <c r="I3285" s="980" t="s">
        <v>4668</v>
      </c>
      <c r="J3285" s="935"/>
      <c r="U3285" s="1023"/>
    </row>
    <row r="3286" spans="2:21">
      <c r="B3286" s="1054"/>
      <c r="C3286" s="1088"/>
      <c r="D3286" s="1088"/>
      <c r="E3286" s="1088"/>
      <c r="F3286" s="1088"/>
      <c r="G3286" s="1088"/>
      <c r="H3286" s="1088"/>
      <c r="I3286" s="960" t="s">
        <v>6801</v>
      </c>
      <c r="J3286" s="931"/>
      <c r="U3286" s="1023"/>
    </row>
    <row r="3287" spans="2:21">
      <c r="B3287" s="1042" t="s">
        <v>1800</v>
      </c>
      <c r="C3287" s="1090"/>
      <c r="D3287" s="1090"/>
      <c r="E3287" s="1090"/>
      <c r="F3287" s="1090"/>
      <c r="G3287" s="1090"/>
      <c r="H3287" s="1090"/>
      <c r="I3287" s="932" t="s">
        <v>6801</v>
      </c>
      <c r="J3287" s="933"/>
      <c r="U3287" s="1023"/>
    </row>
    <row r="3288" spans="2:21">
      <c r="B3288" s="1045"/>
      <c r="C3288" s="1091" t="s">
        <v>1801</v>
      </c>
      <c r="D3288" s="1091"/>
      <c r="E3288" s="1091"/>
      <c r="F3288" s="1091"/>
      <c r="G3288" s="1091"/>
      <c r="H3288" s="1091"/>
      <c r="I3288" s="980" t="s">
        <v>6801</v>
      </c>
      <c r="J3288" s="935"/>
      <c r="U3288" s="1023"/>
    </row>
    <row r="3289" spans="2:21" ht="22.5">
      <c r="B3289" s="1037"/>
      <c r="C3289" s="1140"/>
      <c r="D3289" s="1086" t="s">
        <v>1505</v>
      </c>
      <c r="E3289" s="1086"/>
      <c r="F3289" s="1086"/>
      <c r="G3289" s="1086"/>
      <c r="H3289" s="1086"/>
      <c r="I3289" s="976" t="s">
        <v>4669</v>
      </c>
      <c r="J3289" s="929"/>
      <c r="U3289" s="1023"/>
    </row>
    <row r="3290" spans="2:21" ht="22.5">
      <c r="B3290" s="1037"/>
      <c r="C3290" s="1140"/>
      <c r="D3290" s="1086" t="s">
        <v>1506</v>
      </c>
      <c r="E3290" s="1086"/>
      <c r="F3290" s="1086"/>
      <c r="G3290" s="1086"/>
      <c r="H3290" s="1086"/>
      <c r="I3290" s="976" t="s">
        <v>4279</v>
      </c>
      <c r="J3290" s="929"/>
      <c r="U3290" s="1023"/>
    </row>
    <row r="3291" spans="2:21">
      <c r="B3291" s="1037"/>
      <c r="C3291" s="1140"/>
      <c r="D3291" s="1086" t="s">
        <v>1802</v>
      </c>
      <c r="E3291" s="1086"/>
      <c r="F3291" s="1086"/>
      <c r="G3291" s="1086"/>
      <c r="H3291" s="1086"/>
      <c r="I3291" s="976" t="s">
        <v>6801</v>
      </c>
      <c r="J3291" s="929"/>
      <c r="U3291" s="1023"/>
    </row>
    <row r="3292" spans="2:21" ht="22.5">
      <c r="B3292" s="1037"/>
      <c r="C3292" s="1140"/>
      <c r="D3292" s="1140"/>
      <c r="E3292" s="1086" t="s">
        <v>1803</v>
      </c>
      <c r="F3292" s="1086"/>
      <c r="G3292" s="1086"/>
      <c r="H3292" s="1086"/>
      <c r="I3292" s="976" t="s">
        <v>4335</v>
      </c>
      <c r="J3292" s="929"/>
      <c r="U3292" s="1023"/>
    </row>
    <row r="3293" spans="2:21" ht="22.5">
      <c r="B3293" s="1037"/>
      <c r="C3293" s="1140"/>
      <c r="D3293" s="1140"/>
      <c r="E3293" s="1086" t="s">
        <v>1804</v>
      </c>
      <c r="F3293" s="1086"/>
      <c r="G3293" s="1086"/>
      <c r="H3293" s="1086"/>
      <c r="I3293" s="976" t="s">
        <v>4670</v>
      </c>
      <c r="J3293" s="929"/>
      <c r="U3293" s="1023"/>
    </row>
    <row r="3294" spans="2:21" ht="22.5">
      <c r="B3294" s="1037"/>
      <c r="C3294" s="1140"/>
      <c r="D3294" s="1140"/>
      <c r="E3294" s="1086" t="s">
        <v>1805</v>
      </c>
      <c r="F3294" s="1086"/>
      <c r="G3294" s="1086"/>
      <c r="H3294" s="1086"/>
      <c r="I3294" s="976" t="s">
        <v>4557</v>
      </c>
      <c r="J3294" s="929"/>
      <c r="U3294" s="1023"/>
    </row>
    <row r="3295" spans="2:21" ht="22.5">
      <c r="B3295" s="1037"/>
      <c r="C3295" s="1140"/>
      <c r="D3295" s="1140"/>
      <c r="E3295" s="1086" t="s">
        <v>1806</v>
      </c>
      <c r="F3295" s="1086"/>
      <c r="G3295" s="1086"/>
      <c r="H3295" s="1086"/>
      <c r="I3295" s="976" t="s">
        <v>4671</v>
      </c>
      <c r="J3295" s="929"/>
      <c r="U3295" s="1023"/>
    </row>
    <row r="3296" spans="2:21" ht="22.5">
      <c r="B3296" s="1037"/>
      <c r="C3296" s="1140"/>
      <c r="D3296" s="1140"/>
      <c r="E3296" s="1086" t="s">
        <v>1807</v>
      </c>
      <c r="F3296" s="1086"/>
      <c r="G3296" s="1086"/>
      <c r="H3296" s="1086"/>
      <c r="I3296" s="976" t="s">
        <v>4132</v>
      </c>
      <c r="J3296" s="929"/>
      <c r="U3296" s="1023"/>
    </row>
    <row r="3297" spans="2:21" ht="22.5">
      <c r="B3297" s="1037"/>
      <c r="C3297" s="1140"/>
      <c r="D3297" s="1140"/>
      <c r="E3297" s="1086" t="s">
        <v>1808</v>
      </c>
      <c r="F3297" s="1086"/>
      <c r="G3297" s="1086"/>
      <c r="H3297" s="1086"/>
      <c r="I3297" s="976" t="s">
        <v>4132</v>
      </c>
      <c r="J3297" s="929"/>
      <c r="U3297" s="1023"/>
    </row>
    <row r="3298" spans="2:21" ht="22.5">
      <c r="B3298" s="1037"/>
      <c r="C3298" s="1140"/>
      <c r="D3298" s="1140"/>
      <c r="E3298" s="1086" t="s">
        <v>1809</v>
      </c>
      <c r="F3298" s="1086"/>
      <c r="G3298" s="1086"/>
      <c r="H3298" s="1086"/>
      <c r="I3298" s="976" t="s">
        <v>4132</v>
      </c>
      <c r="J3298" s="929"/>
      <c r="U3298" s="1023"/>
    </row>
    <row r="3299" spans="2:21" ht="22.5">
      <c r="B3299" s="1037"/>
      <c r="C3299" s="1140"/>
      <c r="D3299" s="1086" t="s">
        <v>1810</v>
      </c>
      <c r="E3299" s="1086"/>
      <c r="F3299" s="1086"/>
      <c r="G3299" s="1086"/>
      <c r="H3299" s="1086"/>
      <c r="I3299" s="976" t="s">
        <v>4132</v>
      </c>
      <c r="J3299" s="929"/>
      <c r="U3299" s="1023"/>
    </row>
    <row r="3300" spans="2:21" ht="56.25">
      <c r="B3300" s="1037"/>
      <c r="C3300" s="1140"/>
      <c r="D3300" s="1086" t="s">
        <v>1811</v>
      </c>
      <c r="E3300" s="1086"/>
      <c r="F3300" s="1086"/>
      <c r="G3300" s="1086"/>
      <c r="H3300" s="1086"/>
      <c r="I3300" s="959" t="s">
        <v>4672</v>
      </c>
      <c r="J3300" s="929"/>
      <c r="U3300" s="1023"/>
    </row>
    <row r="3301" spans="2:21" ht="33.75">
      <c r="B3301" s="1037"/>
      <c r="C3301" s="1086"/>
      <c r="D3301" s="1086"/>
      <c r="E3301" s="1086"/>
      <c r="F3301" s="1086"/>
      <c r="G3301" s="1086"/>
      <c r="H3301" s="1086"/>
      <c r="I3301" s="959" t="s">
        <v>4673</v>
      </c>
      <c r="J3301" s="929"/>
      <c r="U3301" s="1023"/>
    </row>
    <row r="3302" spans="2:21" ht="45">
      <c r="B3302" s="1037"/>
      <c r="C3302" s="1086"/>
      <c r="D3302" s="1086"/>
      <c r="E3302" s="1086"/>
      <c r="F3302" s="1086"/>
      <c r="G3302" s="1086"/>
      <c r="H3302" s="1086"/>
      <c r="I3302" s="959" t="s">
        <v>4674</v>
      </c>
      <c r="J3302" s="929"/>
      <c r="U3302" s="1023"/>
    </row>
    <row r="3303" spans="2:21" ht="33.75">
      <c r="B3303" s="1037"/>
      <c r="C3303" s="1086"/>
      <c r="D3303" s="1086"/>
      <c r="E3303" s="1086"/>
      <c r="F3303" s="1086"/>
      <c r="G3303" s="1086"/>
      <c r="H3303" s="1086"/>
      <c r="I3303" s="959" t="s">
        <v>4675</v>
      </c>
      <c r="J3303" s="929"/>
      <c r="U3303" s="1023"/>
    </row>
    <row r="3304" spans="2:21" ht="45">
      <c r="B3304" s="1037"/>
      <c r="C3304" s="1086"/>
      <c r="D3304" s="1086"/>
      <c r="E3304" s="1086"/>
      <c r="F3304" s="1086"/>
      <c r="G3304" s="1086"/>
      <c r="H3304" s="1086"/>
      <c r="I3304" s="959" t="s">
        <v>4676</v>
      </c>
      <c r="J3304" s="929"/>
      <c r="U3304" s="1023"/>
    </row>
    <row r="3305" spans="2:21" ht="33.75">
      <c r="B3305" s="1037"/>
      <c r="C3305" s="1086"/>
      <c r="D3305" s="1086"/>
      <c r="E3305" s="1086"/>
      <c r="F3305" s="1086"/>
      <c r="G3305" s="1086"/>
      <c r="H3305" s="1086"/>
      <c r="I3305" s="959" t="s">
        <v>4677</v>
      </c>
      <c r="J3305" s="929"/>
      <c r="U3305" s="1023"/>
    </row>
    <row r="3306" spans="2:21">
      <c r="B3306" s="1037"/>
      <c r="C3306" s="1086" t="s">
        <v>1812</v>
      </c>
      <c r="D3306" s="1086"/>
      <c r="E3306" s="1086"/>
      <c r="F3306" s="1086"/>
      <c r="G3306" s="1086"/>
      <c r="H3306" s="1086"/>
      <c r="I3306" s="976" t="s">
        <v>6801</v>
      </c>
      <c r="J3306" s="929"/>
      <c r="U3306" s="1023"/>
    </row>
    <row r="3307" spans="2:21" ht="22.5">
      <c r="B3307" s="1037"/>
      <c r="C3307" s="1086"/>
      <c r="D3307" s="1086" t="s">
        <v>1505</v>
      </c>
      <c r="E3307" s="1086"/>
      <c r="F3307" s="1086"/>
      <c r="G3307" s="1086"/>
      <c r="H3307" s="1086"/>
      <c r="I3307" s="976" t="s">
        <v>4132</v>
      </c>
      <c r="J3307" s="929"/>
      <c r="U3307" s="1023"/>
    </row>
    <row r="3308" spans="2:21" ht="22.5">
      <c r="B3308" s="1037"/>
      <c r="C3308" s="1086"/>
      <c r="D3308" s="1086" t="s">
        <v>1506</v>
      </c>
      <c r="E3308" s="1086"/>
      <c r="F3308" s="1086"/>
      <c r="G3308" s="1086"/>
      <c r="H3308" s="1086"/>
      <c r="I3308" s="976" t="s">
        <v>4678</v>
      </c>
      <c r="J3308" s="929"/>
      <c r="U3308" s="1023"/>
    </row>
    <row r="3309" spans="2:21">
      <c r="B3309" s="1037"/>
      <c r="C3309" s="1086"/>
      <c r="D3309" s="1086" t="s">
        <v>1813</v>
      </c>
      <c r="E3309" s="1086"/>
      <c r="F3309" s="1086"/>
      <c r="G3309" s="1086"/>
      <c r="H3309" s="1086"/>
      <c r="I3309" s="976" t="s">
        <v>6801</v>
      </c>
      <c r="J3309" s="929"/>
      <c r="U3309" s="1023"/>
    </row>
    <row r="3310" spans="2:21" ht="22.5">
      <c r="B3310" s="1037"/>
      <c r="C3310" s="1086"/>
      <c r="D3310" s="1086"/>
      <c r="E3310" s="1086" t="s">
        <v>1814</v>
      </c>
      <c r="F3310" s="1086"/>
      <c r="G3310" s="1086"/>
      <c r="H3310" s="1086"/>
      <c r="I3310" s="976" t="s">
        <v>4556</v>
      </c>
      <c r="J3310" s="929"/>
      <c r="U3310" s="1023"/>
    </row>
    <row r="3311" spans="2:21" ht="22.5">
      <c r="B3311" s="1037"/>
      <c r="C3311" s="1086"/>
      <c r="D3311" s="1086"/>
      <c r="E3311" s="1086" t="s">
        <v>1815</v>
      </c>
      <c r="F3311" s="1086"/>
      <c r="G3311" s="1086"/>
      <c r="H3311" s="1086"/>
      <c r="I3311" s="976" t="s">
        <v>4505</v>
      </c>
      <c r="J3311" s="929"/>
      <c r="U3311" s="1023"/>
    </row>
    <row r="3312" spans="2:21" ht="22.5">
      <c r="B3312" s="1037"/>
      <c r="C3312" s="1086"/>
      <c r="D3312" s="1086"/>
      <c r="E3312" s="1086" t="s">
        <v>1816</v>
      </c>
      <c r="F3312" s="1086"/>
      <c r="G3312" s="1086"/>
      <c r="H3312" s="1086"/>
      <c r="I3312" s="976" t="s">
        <v>4132</v>
      </c>
      <c r="J3312" s="929"/>
      <c r="U3312" s="1023"/>
    </row>
    <row r="3313" spans="2:21" ht="33.75">
      <c r="B3313" s="1037"/>
      <c r="C3313" s="1086"/>
      <c r="D3313" s="1086" t="s">
        <v>1747</v>
      </c>
      <c r="E3313" s="1086"/>
      <c r="F3313" s="1086"/>
      <c r="G3313" s="1086"/>
      <c r="H3313" s="1086"/>
      <c r="I3313" s="959" t="s">
        <v>4679</v>
      </c>
      <c r="J3313" s="929"/>
      <c r="U3313" s="1023"/>
    </row>
    <row r="3314" spans="2:21" ht="56.25">
      <c r="B3314" s="1037"/>
      <c r="C3314" s="1086"/>
      <c r="D3314" s="1086"/>
      <c r="E3314" s="1086"/>
      <c r="F3314" s="1086"/>
      <c r="G3314" s="1086"/>
      <c r="H3314" s="1086"/>
      <c r="I3314" s="959" t="s">
        <v>4680</v>
      </c>
      <c r="J3314" s="929"/>
      <c r="U3314" s="1023"/>
    </row>
    <row r="3315" spans="2:21">
      <c r="B3315" s="1037"/>
      <c r="C3315" s="1086" t="s">
        <v>1817</v>
      </c>
      <c r="D3315" s="1086"/>
      <c r="E3315" s="1086"/>
      <c r="F3315" s="1086"/>
      <c r="G3315" s="1086"/>
      <c r="H3315" s="1086"/>
      <c r="I3315" s="959" t="s">
        <v>6801</v>
      </c>
      <c r="J3315" s="929"/>
      <c r="U3315" s="1023"/>
    </row>
    <row r="3316" spans="2:21" ht="22.5">
      <c r="B3316" s="1037"/>
      <c r="C3316" s="1086"/>
      <c r="D3316" s="1086" t="s">
        <v>1505</v>
      </c>
      <c r="E3316" s="1086"/>
      <c r="F3316" s="1086"/>
      <c r="G3316" s="1086"/>
      <c r="H3316" s="1086"/>
      <c r="I3316" s="976" t="s">
        <v>4132</v>
      </c>
      <c r="J3316" s="929"/>
      <c r="U3316" s="1023"/>
    </row>
    <row r="3317" spans="2:21" ht="22.5">
      <c r="B3317" s="1037"/>
      <c r="C3317" s="1086"/>
      <c r="D3317" s="1086" t="s">
        <v>1506</v>
      </c>
      <c r="E3317" s="1086"/>
      <c r="F3317" s="1086"/>
      <c r="G3317" s="1086"/>
      <c r="H3317" s="1086"/>
      <c r="I3317" s="976" t="s">
        <v>4583</v>
      </c>
      <c r="J3317" s="929"/>
      <c r="U3317" s="1023"/>
    </row>
    <row r="3318" spans="2:21">
      <c r="B3318" s="1037"/>
      <c r="C3318" s="1086"/>
      <c r="D3318" s="1086" t="s">
        <v>1802</v>
      </c>
      <c r="E3318" s="1086"/>
      <c r="F3318" s="1086"/>
      <c r="G3318" s="1086"/>
      <c r="H3318" s="1086"/>
      <c r="I3318" s="976" t="s">
        <v>6801</v>
      </c>
      <c r="J3318" s="929"/>
      <c r="U3318" s="1023"/>
    </row>
    <row r="3319" spans="2:21" ht="22.5">
      <c r="B3319" s="1037"/>
      <c r="C3319" s="1086"/>
      <c r="D3319" s="1140"/>
      <c r="E3319" s="1086" t="s">
        <v>1818</v>
      </c>
      <c r="F3319" s="1086"/>
      <c r="G3319" s="1086"/>
      <c r="H3319" s="1086"/>
      <c r="I3319" s="976" t="s">
        <v>4556</v>
      </c>
      <c r="J3319" s="929"/>
      <c r="U3319" s="1023"/>
    </row>
    <row r="3320" spans="2:21" ht="22.5">
      <c r="B3320" s="1037"/>
      <c r="C3320" s="1086"/>
      <c r="D3320" s="1140"/>
      <c r="E3320" s="1086" t="s">
        <v>1819</v>
      </c>
      <c r="F3320" s="1086"/>
      <c r="G3320" s="1086"/>
      <c r="H3320" s="1086"/>
      <c r="I3320" s="976" t="s">
        <v>4505</v>
      </c>
      <c r="J3320" s="929"/>
      <c r="U3320" s="1023"/>
    </row>
    <row r="3321" spans="2:21" ht="22.5">
      <c r="B3321" s="1037"/>
      <c r="C3321" s="1086"/>
      <c r="D3321" s="1140"/>
      <c r="E3321" s="1086" t="s">
        <v>1820</v>
      </c>
      <c r="F3321" s="1086"/>
      <c r="G3321" s="1086"/>
      <c r="H3321" s="1086"/>
      <c r="I3321" s="976" t="s">
        <v>4224</v>
      </c>
      <c r="J3321" s="929"/>
      <c r="U3321" s="1023"/>
    </row>
    <row r="3322" spans="2:21" ht="22.5">
      <c r="B3322" s="1037"/>
      <c r="C3322" s="1086"/>
      <c r="D3322" s="1140"/>
      <c r="E3322" s="1086" t="s">
        <v>1821</v>
      </c>
      <c r="F3322" s="1086"/>
      <c r="G3322" s="1086"/>
      <c r="H3322" s="1086"/>
      <c r="I3322" s="976" t="s">
        <v>4681</v>
      </c>
      <c r="J3322" s="929"/>
      <c r="U3322" s="1023"/>
    </row>
    <row r="3323" spans="2:21">
      <c r="B3323" s="1037"/>
      <c r="C3323" s="1086"/>
      <c r="D3323" s="1140"/>
      <c r="E3323" s="1086" t="s">
        <v>1807</v>
      </c>
      <c r="F3323" s="1086"/>
      <c r="G3323" s="1086"/>
      <c r="H3323" s="1086"/>
      <c r="I3323" s="976" t="s">
        <v>6801</v>
      </c>
      <c r="J3323" s="929"/>
      <c r="U3323" s="1023"/>
    </row>
    <row r="3324" spans="2:21" ht="22.5">
      <c r="B3324" s="1037"/>
      <c r="C3324" s="1086"/>
      <c r="D3324" s="1140"/>
      <c r="E3324" s="1140"/>
      <c r="F3324" s="1086" t="s">
        <v>1822</v>
      </c>
      <c r="G3324" s="1086"/>
      <c r="H3324" s="1086"/>
      <c r="I3324" s="976" t="s">
        <v>4132</v>
      </c>
      <c r="J3324" s="929"/>
      <c r="U3324" s="1023"/>
    </row>
    <row r="3325" spans="2:21" ht="22.5">
      <c r="B3325" s="1037"/>
      <c r="C3325" s="1086"/>
      <c r="D3325" s="1140"/>
      <c r="E3325" s="1140"/>
      <c r="F3325" s="1086" t="s">
        <v>1823</v>
      </c>
      <c r="G3325" s="1086"/>
      <c r="H3325" s="1086"/>
      <c r="I3325" s="976" t="s">
        <v>4132</v>
      </c>
      <c r="J3325" s="929"/>
      <c r="U3325" s="1023"/>
    </row>
    <row r="3326" spans="2:21" ht="22.5">
      <c r="B3326" s="1037"/>
      <c r="C3326" s="1086"/>
      <c r="D3326" s="1140"/>
      <c r="E3326" s="1140"/>
      <c r="F3326" s="1086" t="s">
        <v>1824</v>
      </c>
      <c r="G3326" s="1086"/>
      <c r="H3326" s="1086"/>
      <c r="I3326" s="976" t="s">
        <v>4132</v>
      </c>
      <c r="J3326" s="929"/>
      <c r="U3326" s="1023"/>
    </row>
    <row r="3327" spans="2:21" ht="22.5">
      <c r="B3327" s="1037"/>
      <c r="C3327" s="1086"/>
      <c r="D3327" s="1086" t="s">
        <v>1825</v>
      </c>
      <c r="E3327" s="1086"/>
      <c r="F3327" s="1086"/>
      <c r="G3327" s="1086"/>
      <c r="H3327" s="1086"/>
      <c r="I3327" s="976" t="s">
        <v>4132</v>
      </c>
      <c r="J3327" s="929"/>
      <c r="U3327" s="1023"/>
    </row>
    <row r="3328" spans="2:21" ht="33.75">
      <c r="B3328" s="1037"/>
      <c r="C3328" s="1086"/>
      <c r="D3328" s="1086" t="s">
        <v>1811</v>
      </c>
      <c r="E3328" s="1086"/>
      <c r="F3328" s="1086"/>
      <c r="G3328" s="1086"/>
      <c r="H3328" s="1086"/>
      <c r="I3328" s="959" t="s">
        <v>4682</v>
      </c>
      <c r="J3328" s="929"/>
      <c r="U3328" s="1023"/>
    </row>
    <row r="3329" spans="2:21">
      <c r="B3329" s="1037"/>
      <c r="C3329" s="1086" t="s">
        <v>1826</v>
      </c>
      <c r="D3329" s="1086"/>
      <c r="E3329" s="1086"/>
      <c r="F3329" s="1086"/>
      <c r="G3329" s="1086"/>
      <c r="H3329" s="1086"/>
      <c r="I3329" s="976" t="s">
        <v>6801</v>
      </c>
      <c r="J3329" s="929"/>
      <c r="U3329" s="1023"/>
    </row>
    <row r="3330" spans="2:21" ht="22.5">
      <c r="B3330" s="1037"/>
      <c r="C3330" s="1140"/>
      <c r="D3330" s="1086" t="s">
        <v>1505</v>
      </c>
      <c r="E3330" s="1086"/>
      <c r="F3330" s="1086"/>
      <c r="G3330" s="1086"/>
      <c r="H3330" s="1086"/>
      <c r="I3330" s="976" t="s">
        <v>4132</v>
      </c>
      <c r="J3330" s="929"/>
      <c r="U3330" s="1023"/>
    </row>
    <row r="3331" spans="2:21" ht="22.5">
      <c r="B3331" s="1037"/>
      <c r="C3331" s="1140"/>
      <c r="D3331" s="1086" t="s">
        <v>1506</v>
      </c>
      <c r="E3331" s="1086"/>
      <c r="F3331" s="1086"/>
      <c r="G3331" s="1086"/>
      <c r="H3331" s="1086"/>
      <c r="I3331" s="976" t="s">
        <v>4130</v>
      </c>
      <c r="J3331" s="929"/>
      <c r="U3331" s="1023"/>
    </row>
    <row r="3332" spans="2:21" ht="22.5">
      <c r="B3332" s="1037"/>
      <c r="C3332" s="1140"/>
      <c r="D3332" s="1086" t="s">
        <v>1827</v>
      </c>
      <c r="E3332" s="1086"/>
      <c r="F3332" s="1086"/>
      <c r="G3332" s="1086"/>
      <c r="H3332" s="1086"/>
      <c r="I3332" s="976" t="s">
        <v>4335</v>
      </c>
      <c r="J3332" s="929"/>
      <c r="U3332" s="1023"/>
    </row>
    <row r="3333" spans="2:21" ht="22.5">
      <c r="B3333" s="1037"/>
      <c r="C3333" s="1140"/>
      <c r="D3333" s="1086" t="s">
        <v>1810</v>
      </c>
      <c r="E3333" s="1086"/>
      <c r="F3333" s="1086"/>
      <c r="G3333" s="1086"/>
      <c r="H3333" s="1086"/>
      <c r="I3333" s="976" t="s">
        <v>4132</v>
      </c>
      <c r="J3333" s="929"/>
      <c r="U3333" s="1023"/>
    </row>
    <row r="3334" spans="2:21" ht="33.75">
      <c r="B3334" s="1037"/>
      <c r="C3334" s="1140"/>
      <c r="D3334" s="1086" t="s">
        <v>1811</v>
      </c>
      <c r="E3334" s="1086"/>
      <c r="F3334" s="1086"/>
      <c r="G3334" s="1086"/>
      <c r="H3334" s="1086"/>
      <c r="I3334" s="959" t="s">
        <v>4683</v>
      </c>
      <c r="J3334" s="929"/>
      <c r="U3334" s="1023"/>
    </row>
    <row r="3335" spans="2:21" ht="33.75">
      <c r="B3335" s="1037"/>
      <c r="C3335" s="1086"/>
      <c r="D3335" s="1086"/>
      <c r="E3335" s="1086"/>
      <c r="F3335" s="1086"/>
      <c r="G3335" s="1086"/>
      <c r="H3335" s="1086"/>
      <c r="I3335" s="959" t="s">
        <v>4684</v>
      </c>
      <c r="J3335" s="929"/>
      <c r="U3335" s="1023"/>
    </row>
    <row r="3336" spans="2:21" ht="33.75">
      <c r="B3336" s="1037"/>
      <c r="C3336" s="1086"/>
      <c r="D3336" s="1086"/>
      <c r="E3336" s="1086"/>
      <c r="F3336" s="1086"/>
      <c r="G3336" s="1086"/>
      <c r="H3336" s="1086"/>
      <c r="I3336" s="959" t="s">
        <v>4685</v>
      </c>
      <c r="J3336" s="929"/>
      <c r="U3336" s="1023"/>
    </row>
    <row r="3337" spans="2:21">
      <c r="B3337" s="1083"/>
      <c r="C3337" s="1086" t="s">
        <v>1828</v>
      </c>
      <c r="D3337" s="1086"/>
      <c r="E3337" s="1086"/>
      <c r="F3337" s="1086"/>
      <c r="G3337" s="1086"/>
      <c r="H3337" s="1086"/>
      <c r="I3337" s="976" t="s">
        <v>6801</v>
      </c>
      <c r="J3337" s="929"/>
      <c r="U3337" s="1023"/>
    </row>
    <row r="3338" spans="2:21" ht="22.5">
      <c r="B3338" s="1083"/>
      <c r="C3338" s="1140"/>
      <c r="D3338" s="1086" t="s">
        <v>1505</v>
      </c>
      <c r="E3338" s="1086"/>
      <c r="F3338" s="1086"/>
      <c r="G3338" s="1086"/>
      <c r="H3338" s="1086"/>
      <c r="I3338" s="976" t="s">
        <v>4132</v>
      </c>
      <c r="J3338" s="929"/>
      <c r="U3338" s="1023"/>
    </row>
    <row r="3339" spans="2:21" ht="22.5">
      <c r="B3339" s="1083"/>
      <c r="C3339" s="1140"/>
      <c r="D3339" s="1086" t="s">
        <v>1506</v>
      </c>
      <c r="E3339" s="1086"/>
      <c r="F3339" s="1086"/>
      <c r="G3339" s="1086"/>
      <c r="H3339" s="1086"/>
      <c r="I3339" s="976" t="s">
        <v>4130</v>
      </c>
      <c r="J3339" s="929"/>
      <c r="U3339" s="1023"/>
    </row>
    <row r="3340" spans="2:21">
      <c r="B3340" s="1083"/>
      <c r="C3340" s="1140"/>
      <c r="D3340" s="1086" t="s">
        <v>1802</v>
      </c>
      <c r="E3340" s="1086"/>
      <c r="F3340" s="1086"/>
      <c r="G3340" s="1086"/>
      <c r="H3340" s="1086"/>
      <c r="I3340" s="976" t="s">
        <v>6801</v>
      </c>
      <c r="J3340" s="929"/>
      <c r="U3340" s="1023"/>
    </row>
    <row r="3341" spans="2:21" ht="22.5">
      <c r="B3341" s="1083"/>
      <c r="C3341" s="1140"/>
      <c r="D3341" s="1140"/>
      <c r="E3341" s="1086" t="s">
        <v>1818</v>
      </c>
      <c r="F3341" s="1086"/>
      <c r="G3341" s="1086"/>
      <c r="H3341" s="1086"/>
      <c r="I3341" s="976" t="s">
        <v>4331</v>
      </c>
      <c r="J3341" s="929"/>
      <c r="U3341" s="1023"/>
    </row>
    <row r="3342" spans="2:21" ht="22.5">
      <c r="B3342" s="1083"/>
      <c r="C3342" s="1140"/>
      <c r="D3342" s="1140"/>
      <c r="E3342" s="1086" t="s">
        <v>1829</v>
      </c>
      <c r="F3342" s="1086"/>
      <c r="G3342" s="1086"/>
      <c r="H3342" s="1086"/>
      <c r="I3342" s="976" t="s">
        <v>4505</v>
      </c>
      <c r="J3342" s="929"/>
      <c r="U3342" s="1023"/>
    </row>
    <row r="3343" spans="2:21" ht="22.5">
      <c r="B3343" s="1083"/>
      <c r="C3343" s="1140"/>
      <c r="D3343" s="1140"/>
      <c r="E3343" s="1086" t="s">
        <v>1820</v>
      </c>
      <c r="F3343" s="1086"/>
      <c r="G3343" s="1086"/>
      <c r="H3343" s="1086"/>
      <c r="I3343" s="976" t="s">
        <v>4224</v>
      </c>
      <c r="J3343" s="929"/>
      <c r="U3343" s="1023"/>
    </row>
    <row r="3344" spans="2:21" ht="22.5">
      <c r="B3344" s="1083"/>
      <c r="C3344" s="1140"/>
      <c r="D3344" s="1140"/>
      <c r="E3344" s="1086" t="s">
        <v>1830</v>
      </c>
      <c r="F3344" s="1086"/>
      <c r="G3344" s="1086"/>
      <c r="H3344" s="1086"/>
      <c r="I3344" s="976" t="s">
        <v>4419</v>
      </c>
      <c r="J3344" s="929"/>
      <c r="U3344" s="1023"/>
    </row>
    <row r="3345" spans="2:21" ht="33.75">
      <c r="B3345" s="1037"/>
      <c r="C3345" s="1086"/>
      <c r="D3345" s="1086" t="s">
        <v>1747</v>
      </c>
      <c r="E3345" s="1086"/>
      <c r="F3345" s="1086"/>
      <c r="G3345" s="1086"/>
      <c r="H3345" s="1086"/>
      <c r="I3345" s="959" t="s">
        <v>4682</v>
      </c>
      <c r="J3345" s="929"/>
      <c r="U3345" s="1023"/>
    </row>
    <row r="3346" spans="2:21">
      <c r="B3346" s="1054"/>
      <c r="C3346" s="1088"/>
      <c r="D3346" s="1088"/>
      <c r="E3346" s="1088"/>
      <c r="F3346" s="1088"/>
      <c r="G3346" s="1088"/>
      <c r="H3346" s="1088"/>
      <c r="I3346" s="960" t="s">
        <v>6801</v>
      </c>
      <c r="J3346" s="931"/>
      <c r="U3346" s="1023"/>
    </row>
    <row r="3347" spans="2:21">
      <c r="B3347" s="1042" t="s">
        <v>1831</v>
      </c>
      <c r="C3347" s="1090"/>
      <c r="D3347" s="1090"/>
      <c r="E3347" s="1090"/>
      <c r="F3347" s="1090"/>
      <c r="G3347" s="1090"/>
      <c r="H3347" s="1090"/>
      <c r="I3347" s="932" t="s">
        <v>6801</v>
      </c>
      <c r="J3347" s="933"/>
      <c r="U3347" s="1023"/>
    </row>
    <row r="3348" spans="2:21" ht="22.5">
      <c r="B3348" s="1045"/>
      <c r="C3348" s="1091" t="s">
        <v>1832</v>
      </c>
      <c r="D3348" s="1091"/>
      <c r="E3348" s="1091"/>
      <c r="F3348" s="1091"/>
      <c r="G3348" s="1091"/>
      <c r="H3348" s="1091"/>
      <c r="I3348" s="977" t="s">
        <v>4686</v>
      </c>
      <c r="J3348" s="1142"/>
      <c r="U3348" s="1023"/>
    </row>
    <row r="3349" spans="2:21" ht="22.5">
      <c r="B3349" s="1037"/>
      <c r="C3349" s="1086" t="s">
        <v>1422</v>
      </c>
      <c r="D3349" s="1086"/>
      <c r="E3349" s="1086"/>
      <c r="F3349" s="1086"/>
      <c r="G3349" s="1086"/>
      <c r="H3349" s="1086"/>
      <c r="I3349" s="976" t="s">
        <v>4687</v>
      </c>
      <c r="J3349" s="1143"/>
      <c r="U3349" s="1023"/>
    </row>
    <row r="3350" spans="2:21">
      <c r="B3350" s="1037"/>
      <c r="C3350" s="1086" t="s">
        <v>1442</v>
      </c>
      <c r="D3350" s="1086"/>
      <c r="E3350" s="1086"/>
      <c r="F3350" s="1086"/>
      <c r="G3350" s="1086"/>
      <c r="H3350" s="1086"/>
      <c r="I3350" s="976" t="s">
        <v>6801</v>
      </c>
      <c r="J3350" s="1143"/>
      <c r="U3350" s="1023"/>
    </row>
    <row r="3351" spans="2:21" ht="22.5">
      <c r="B3351" s="1037"/>
      <c r="C3351" s="1140"/>
      <c r="D3351" s="1086" t="s">
        <v>1626</v>
      </c>
      <c r="E3351" s="1086"/>
      <c r="F3351" s="1086"/>
      <c r="G3351" s="1086"/>
      <c r="H3351" s="1086"/>
      <c r="I3351" s="976" t="s">
        <v>4424</v>
      </c>
      <c r="J3351" s="1143"/>
      <c r="U3351" s="1023"/>
    </row>
    <row r="3352" spans="2:21" ht="22.5">
      <c r="B3352" s="1037"/>
      <c r="C3352" s="1140"/>
      <c r="D3352" s="1086" t="s">
        <v>1833</v>
      </c>
      <c r="E3352" s="1086"/>
      <c r="F3352" s="1086"/>
      <c r="G3352" s="1086"/>
      <c r="H3352" s="1086"/>
      <c r="I3352" s="976" t="s">
        <v>4432</v>
      </c>
      <c r="J3352" s="1143"/>
      <c r="U3352" s="1023"/>
    </row>
    <row r="3353" spans="2:21" ht="33.75">
      <c r="B3353" s="1037"/>
      <c r="C3353" s="1140"/>
      <c r="D3353" s="1086" t="s">
        <v>1834</v>
      </c>
      <c r="E3353" s="1086"/>
      <c r="F3353" s="1086"/>
      <c r="G3353" s="1086"/>
      <c r="H3353" s="1086"/>
      <c r="I3353" s="976" t="s">
        <v>4433</v>
      </c>
      <c r="J3353" s="1143"/>
      <c r="U3353" s="1023"/>
    </row>
    <row r="3354" spans="2:21" ht="33.75">
      <c r="B3354" s="1037"/>
      <c r="C3354" s="1140"/>
      <c r="D3354" s="1086" t="s">
        <v>1835</v>
      </c>
      <c r="E3354" s="1086"/>
      <c r="F3354" s="1086"/>
      <c r="G3354" s="1086"/>
      <c r="H3354" s="1086"/>
      <c r="I3354" s="976" t="s">
        <v>4434</v>
      </c>
      <c r="J3354" s="1143"/>
      <c r="U3354" s="1023"/>
    </row>
    <row r="3355" spans="2:21" ht="22.5">
      <c r="B3355" s="1037"/>
      <c r="C3355" s="1140"/>
      <c r="D3355" s="1086" t="s">
        <v>1836</v>
      </c>
      <c r="E3355" s="1086"/>
      <c r="F3355" s="1086"/>
      <c r="G3355" s="1086"/>
      <c r="H3355" s="1086"/>
      <c r="I3355" s="976" t="s">
        <v>4688</v>
      </c>
      <c r="J3355" s="1143"/>
      <c r="U3355" s="1023"/>
    </row>
    <row r="3356" spans="2:21" ht="22.5">
      <c r="B3356" s="1037"/>
      <c r="C3356" s="1140"/>
      <c r="D3356" s="1086" t="s">
        <v>1837</v>
      </c>
      <c r="E3356" s="1086"/>
      <c r="F3356" s="1086"/>
      <c r="G3356" s="1086"/>
      <c r="H3356" s="1086"/>
      <c r="I3356" s="976" t="s">
        <v>4689</v>
      </c>
      <c r="J3356" s="1143"/>
      <c r="U3356" s="1023"/>
    </row>
    <row r="3357" spans="2:21" ht="22.5">
      <c r="B3357" s="1037"/>
      <c r="C3357" s="1140"/>
      <c r="D3357" s="1086" t="s">
        <v>1838</v>
      </c>
      <c r="E3357" s="1086"/>
      <c r="F3357" s="1086"/>
      <c r="G3357" s="1086"/>
      <c r="H3357" s="1086"/>
      <c r="I3357" s="976" t="s">
        <v>4557</v>
      </c>
      <c r="J3357" s="1143"/>
      <c r="U3357" s="1023"/>
    </row>
    <row r="3358" spans="2:21" ht="22.5">
      <c r="B3358" s="1037"/>
      <c r="C3358" s="1140"/>
      <c r="D3358" s="1086" t="s">
        <v>1839</v>
      </c>
      <c r="E3358" s="1086"/>
      <c r="F3358" s="1086"/>
      <c r="G3358" s="1086"/>
      <c r="H3358" s="1086"/>
      <c r="I3358" s="976" t="s">
        <v>4690</v>
      </c>
      <c r="J3358" s="1143"/>
      <c r="U3358" s="1023"/>
    </row>
    <row r="3359" spans="2:21" ht="22.5">
      <c r="B3359" s="1037"/>
      <c r="C3359" s="1140"/>
      <c r="D3359" s="1086" t="s">
        <v>1840</v>
      </c>
      <c r="E3359" s="1086"/>
      <c r="F3359" s="1086"/>
      <c r="G3359" s="1086"/>
      <c r="H3359" s="1086"/>
      <c r="I3359" s="976" t="s">
        <v>4245</v>
      </c>
      <c r="J3359" s="1143"/>
      <c r="U3359" s="1023"/>
    </row>
    <row r="3360" spans="2:21" ht="22.5">
      <c r="B3360" s="1037"/>
      <c r="C3360" s="1140"/>
      <c r="D3360" s="1086" t="s">
        <v>1841</v>
      </c>
      <c r="E3360" s="1086"/>
      <c r="F3360" s="1086"/>
      <c r="G3360" s="1086"/>
      <c r="H3360" s="1086"/>
      <c r="I3360" s="976" t="s">
        <v>4691</v>
      </c>
      <c r="J3360" s="1143"/>
      <c r="U3360" s="1023"/>
    </row>
    <row r="3361" spans="2:21">
      <c r="B3361" s="1037"/>
      <c r="C3361" s="1140"/>
      <c r="D3361" s="1086" t="s">
        <v>1842</v>
      </c>
      <c r="E3361" s="1086"/>
      <c r="F3361" s="1086"/>
      <c r="G3361" s="1086"/>
      <c r="H3361" s="1086"/>
      <c r="I3361" s="976" t="s">
        <v>6801</v>
      </c>
      <c r="J3361" s="1143"/>
      <c r="U3361" s="1023"/>
    </row>
    <row r="3362" spans="2:21" ht="22.5">
      <c r="B3362" s="1037"/>
      <c r="C3362" s="1140"/>
      <c r="D3362" s="1140"/>
      <c r="E3362" s="1086" t="s">
        <v>1843</v>
      </c>
      <c r="F3362" s="1086"/>
      <c r="G3362" s="1086"/>
      <c r="H3362" s="1086"/>
      <c r="I3362" s="976" t="s">
        <v>4132</v>
      </c>
      <c r="J3362" s="1143"/>
      <c r="U3362" s="1023"/>
    </row>
    <row r="3363" spans="2:21" ht="22.5">
      <c r="B3363" s="1037"/>
      <c r="C3363" s="1140"/>
      <c r="D3363" s="1140"/>
      <c r="E3363" s="1086" t="s">
        <v>1844</v>
      </c>
      <c r="F3363" s="1086"/>
      <c r="G3363" s="1086"/>
      <c r="H3363" s="1086"/>
      <c r="I3363" s="976" t="s">
        <v>4336</v>
      </c>
      <c r="J3363" s="1143"/>
      <c r="U3363" s="1023"/>
    </row>
    <row r="3364" spans="2:21">
      <c r="B3364" s="1037"/>
      <c r="C3364" s="1086" t="s">
        <v>1431</v>
      </c>
      <c r="D3364" s="1086"/>
      <c r="E3364" s="1086"/>
      <c r="F3364" s="1086"/>
      <c r="G3364" s="1086"/>
      <c r="H3364" s="1086"/>
      <c r="I3364" s="976" t="s">
        <v>6801</v>
      </c>
      <c r="J3364" s="1143"/>
      <c r="U3364" s="1023"/>
    </row>
    <row r="3365" spans="2:21" ht="22.5">
      <c r="B3365" s="1037"/>
      <c r="C3365" s="1140"/>
      <c r="D3365" s="1086" t="s">
        <v>1845</v>
      </c>
      <c r="E3365" s="1086"/>
      <c r="F3365" s="1086"/>
      <c r="G3365" s="1086"/>
      <c r="H3365" s="1086"/>
      <c r="I3365" s="976" t="s">
        <v>3588</v>
      </c>
      <c r="J3365" s="1143"/>
      <c r="U3365" s="1023"/>
    </row>
    <row r="3366" spans="2:21" ht="22.5">
      <c r="B3366" s="1037"/>
      <c r="C3366" s="1140"/>
      <c r="D3366" s="1086" t="s">
        <v>1846</v>
      </c>
      <c r="E3366" s="1086"/>
      <c r="F3366" s="1086"/>
      <c r="G3366" s="1086"/>
      <c r="H3366" s="1086"/>
      <c r="I3366" s="976" t="s">
        <v>3588</v>
      </c>
      <c r="J3366" s="1143"/>
      <c r="U3366" s="1023"/>
    </row>
    <row r="3367" spans="2:21" ht="22.5">
      <c r="B3367" s="1037"/>
      <c r="C3367" s="1140"/>
      <c r="D3367" s="1086" t="s">
        <v>1847</v>
      </c>
      <c r="E3367" s="1086"/>
      <c r="F3367" s="1086"/>
      <c r="G3367" s="1086"/>
      <c r="H3367" s="1086"/>
      <c r="I3367" s="976" t="s">
        <v>3588</v>
      </c>
      <c r="J3367" s="1143"/>
      <c r="U3367" s="1023"/>
    </row>
    <row r="3368" spans="2:21" ht="45">
      <c r="B3368" s="1037"/>
      <c r="C3368" s="1086" t="s">
        <v>1432</v>
      </c>
      <c r="D3368" s="1086"/>
      <c r="E3368" s="1086"/>
      <c r="F3368" s="1086"/>
      <c r="G3368" s="1086"/>
      <c r="H3368" s="1086"/>
      <c r="I3368" s="959" t="s">
        <v>4692</v>
      </c>
      <c r="J3368" s="929"/>
      <c r="U3368" s="1023"/>
    </row>
    <row r="3369" spans="2:21" ht="33.75">
      <c r="B3369" s="1037"/>
      <c r="C3369" s="1086"/>
      <c r="D3369" s="1086"/>
      <c r="E3369" s="1086"/>
      <c r="F3369" s="1086"/>
      <c r="G3369" s="1086"/>
      <c r="H3369" s="1086"/>
      <c r="I3369" s="959" t="s">
        <v>4693</v>
      </c>
      <c r="J3369" s="929"/>
      <c r="U3369" s="1023"/>
    </row>
    <row r="3370" spans="2:21" ht="67.5">
      <c r="B3370" s="1037"/>
      <c r="C3370" s="1086"/>
      <c r="D3370" s="1086"/>
      <c r="E3370" s="1086"/>
      <c r="F3370" s="1086"/>
      <c r="G3370" s="1086"/>
      <c r="H3370" s="1086"/>
      <c r="I3370" s="959" t="s">
        <v>4694</v>
      </c>
      <c r="J3370" s="929"/>
      <c r="U3370" s="1023"/>
    </row>
    <row r="3371" spans="2:21" ht="45">
      <c r="B3371" s="1037"/>
      <c r="C3371" s="1086"/>
      <c r="D3371" s="1086"/>
      <c r="E3371" s="1086"/>
      <c r="F3371" s="1086"/>
      <c r="G3371" s="1086"/>
      <c r="H3371" s="1086"/>
      <c r="I3371" s="959" t="s">
        <v>4695</v>
      </c>
      <c r="J3371" s="929"/>
      <c r="U3371" s="1023"/>
    </row>
    <row r="3372" spans="2:21" ht="67.5">
      <c r="B3372" s="1037"/>
      <c r="C3372" s="1086"/>
      <c r="D3372" s="1086"/>
      <c r="E3372" s="1086"/>
      <c r="F3372" s="1086"/>
      <c r="G3372" s="1086"/>
      <c r="H3372" s="1086"/>
      <c r="I3372" s="959" t="s">
        <v>4696</v>
      </c>
      <c r="J3372" s="929"/>
      <c r="U3372" s="1023"/>
    </row>
    <row r="3373" spans="2:21" ht="33.75">
      <c r="B3373" s="1037"/>
      <c r="C3373" s="1086"/>
      <c r="D3373" s="1086"/>
      <c r="E3373" s="1086"/>
      <c r="F3373" s="1086"/>
      <c r="G3373" s="1086"/>
      <c r="H3373" s="1086"/>
      <c r="I3373" s="959" t="s">
        <v>4697</v>
      </c>
      <c r="J3373" s="929"/>
      <c r="U3373" s="1023"/>
    </row>
    <row r="3374" spans="2:21" ht="33.75">
      <c r="B3374" s="1037"/>
      <c r="C3374" s="1086"/>
      <c r="D3374" s="1086"/>
      <c r="E3374" s="1086"/>
      <c r="F3374" s="1086"/>
      <c r="G3374" s="1086"/>
      <c r="H3374" s="1086"/>
      <c r="I3374" s="959" t="s">
        <v>4698</v>
      </c>
      <c r="J3374" s="929"/>
      <c r="U3374" s="1023"/>
    </row>
    <row r="3375" spans="2:21" ht="45">
      <c r="B3375" s="1037"/>
      <c r="C3375" s="1086"/>
      <c r="D3375" s="1086"/>
      <c r="E3375" s="1086"/>
      <c r="F3375" s="1086"/>
      <c r="G3375" s="1086"/>
      <c r="H3375" s="1086"/>
      <c r="I3375" s="959" t="s">
        <v>4699</v>
      </c>
      <c r="J3375" s="929"/>
      <c r="U3375" s="1023"/>
    </row>
    <row r="3376" spans="2:21" ht="45">
      <c r="B3376" s="1037"/>
      <c r="C3376" s="1086"/>
      <c r="D3376" s="1086"/>
      <c r="E3376" s="1086"/>
      <c r="F3376" s="1086"/>
      <c r="G3376" s="1086"/>
      <c r="H3376" s="1086"/>
      <c r="I3376" s="959" t="s">
        <v>4700</v>
      </c>
      <c r="J3376" s="929"/>
      <c r="U3376" s="1023"/>
    </row>
    <row r="3377" spans="2:21" ht="67.5">
      <c r="B3377" s="1037"/>
      <c r="C3377" s="1086"/>
      <c r="D3377" s="1086"/>
      <c r="E3377" s="1086"/>
      <c r="F3377" s="1086"/>
      <c r="G3377" s="1086"/>
      <c r="H3377" s="1086"/>
      <c r="I3377" s="959" t="s">
        <v>4701</v>
      </c>
      <c r="J3377" s="929"/>
      <c r="U3377" s="1023"/>
    </row>
    <row r="3378" spans="2:21" ht="45">
      <c r="B3378" s="1037"/>
      <c r="C3378" s="1086"/>
      <c r="D3378" s="1086"/>
      <c r="E3378" s="1086"/>
      <c r="F3378" s="1086"/>
      <c r="G3378" s="1086"/>
      <c r="H3378" s="1086"/>
      <c r="I3378" s="959" t="s">
        <v>4702</v>
      </c>
      <c r="J3378" s="929"/>
      <c r="U3378" s="1023"/>
    </row>
    <row r="3379" spans="2:21" ht="33.75">
      <c r="B3379" s="1037"/>
      <c r="C3379" s="1086"/>
      <c r="D3379" s="1086"/>
      <c r="E3379" s="1086"/>
      <c r="F3379" s="1086"/>
      <c r="G3379" s="1086"/>
      <c r="H3379" s="1086"/>
      <c r="I3379" s="959" t="s">
        <v>4703</v>
      </c>
      <c r="J3379" s="929"/>
      <c r="U3379" s="1023"/>
    </row>
    <row r="3380" spans="2:21" ht="33.75">
      <c r="B3380" s="1037"/>
      <c r="C3380" s="1086"/>
      <c r="D3380" s="1086"/>
      <c r="E3380" s="1086"/>
      <c r="F3380" s="1086"/>
      <c r="G3380" s="1086"/>
      <c r="H3380" s="1086"/>
      <c r="I3380" s="959" t="s">
        <v>4704</v>
      </c>
      <c r="J3380" s="929"/>
      <c r="U3380" s="1023"/>
    </row>
    <row r="3381" spans="2:21" ht="45">
      <c r="B3381" s="1037"/>
      <c r="C3381" s="1086"/>
      <c r="D3381" s="1086"/>
      <c r="E3381" s="1086"/>
      <c r="F3381" s="1086"/>
      <c r="G3381" s="1086"/>
      <c r="H3381" s="1086"/>
      <c r="I3381" s="959" t="s">
        <v>4705</v>
      </c>
      <c r="J3381" s="929"/>
      <c r="U3381" s="1023"/>
    </row>
    <row r="3382" spans="2:21" ht="33.75">
      <c r="B3382" s="1037"/>
      <c r="C3382" s="1086"/>
      <c r="D3382" s="1086"/>
      <c r="E3382" s="1086"/>
      <c r="F3382" s="1086"/>
      <c r="G3382" s="1086"/>
      <c r="H3382" s="1086"/>
      <c r="I3382" s="959" t="s">
        <v>4706</v>
      </c>
      <c r="J3382" s="929"/>
      <c r="U3382" s="1023"/>
    </row>
    <row r="3383" spans="2:21" ht="45">
      <c r="B3383" s="1037"/>
      <c r="C3383" s="1086"/>
      <c r="D3383" s="1086"/>
      <c r="E3383" s="1086"/>
      <c r="F3383" s="1086"/>
      <c r="G3383" s="1086"/>
      <c r="H3383" s="1086"/>
      <c r="I3383" s="959" t="s">
        <v>4707</v>
      </c>
      <c r="J3383" s="929"/>
      <c r="U3383" s="1023"/>
    </row>
    <row r="3384" spans="2:21" ht="45">
      <c r="B3384" s="1037"/>
      <c r="C3384" s="1086"/>
      <c r="D3384" s="1086"/>
      <c r="E3384" s="1086"/>
      <c r="F3384" s="1086"/>
      <c r="G3384" s="1086"/>
      <c r="H3384" s="1086"/>
      <c r="I3384" s="959" t="s">
        <v>4708</v>
      </c>
      <c r="J3384" s="929"/>
      <c r="U3384" s="1023"/>
    </row>
    <row r="3385" spans="2:21">
      <c r="B3385" s="1054"/>
      <c r="C3385" s="1088"/>
      <c r="D3385" s="1088"/>
      <c r="E3385" s="1088"/>
      <c r="F3385" s="1088"/>
      <c r="G3385" s="1088"/>
      <c r="H3385" s="1088"/>
      <c r="I3385" s="960" t="s">
        <v>6801</v>
      </c>
      <c r="J3385" s="931"/>
      <c r="U3385" s="1023"/>
    </row>
    <row r="3386" spans="2:21">
      <c r="B3386" s="1042" t="s">
        <v>1848</v>
      </c>
      <c r="C3386" s="1090"/>
      <c r="D3386" s="1090"/>
      <c r="E3386" s="1090"/>
      <c r="F3386" s="1090"/>
      <c r="G3386" s="1090"/>
      <c r="H3386" s="1090"/>
      <c r="I3386" s="932" t="s">
        <v>6801</v>
      </c>
      <c r="J3386" s="933"/>
      <c r="U3386" s="1023"/>
    </row>
    <row r="3387" spans="2:21" ht="22.5">
      <c r="B3387" s="1045"/>
      <c r="C3387" s="1091" t="s">
        <v>1421</v>
      </c>
      <c r="D3387" s="1091"/>
      <c r="E3387" s="1091"/>
      <c r="F3387" s="1091"/>
      <c r="G3387" s="1091"/>
      <c r="H3387" s="1091"/>
      <c r="I3387" s="977" t="s">
        <v>4709</v>
      </c>
      <c r="J3387" s="1142"/>
      <c r="U3387" s="1023"/>
    </row>
    <row r="3388" spans="2:21" ht="22.5">
      <c r="B3388" s="1037"/>
      <c r="C3388" s="1086" t="s">
        <v>1422</v>
      </c>
      <c r="D3388" s="1086"/>
      <c r="E3388" s="1086"/>
      <c r="F3388" s="1086"/>
      <c r="G3388" s="1086"/>
      <c r="H3388" s="1086"/>
      <c r="I3388" s="976" t="s">
        <v>4710</v>
      </c>
      <c r="J3388" s="1143"/>
      <c r="U3388" s="1023"/>
    </row>
    <row r="3389" spans="2:21">
      <c r="B3389" s="1037"/>
      <c r="C3389" s="1086" t="s">
        <v>1696</v>
      </c>
      <c r="D3389" s="1086"/>
      <c r="E3389" s="1086"/>
      <c r="F3389" s="1086"/>
      <c r="G3389" s="1086"/>
      <c r="H3389" s="1086"/>
      <c r="I3389" s="976" t="s">
        <v>6801</v>
      </c>
      <c r="J3389" s="1143"/>
      <c r="U3389" s="1023"/>
    </row>
    <row r="3390" spans="2:21" ht="22.5">
      <c r="B3390" s="1037"/>
      <c r="C3390" s="1140"/>
      <c r="D3390" s="1086" t="s">
        <v>1626</v>
      </c>
      <c r="E3390" s="1086"/>
      <c r="F3390" s="1086"/>
      <c r="G3390" s="1086"/>
      <c r="H3390" s="1086"/>
      <c r="I3390" s="976" t="s">
        <v>4424</v>
      </c>
      <c r="J3390" s="1143"/>
      <c r="U3390" s="1023"/>
    </row>
    <row r="3391" spans="2:21">
      <c r="B3391" s="1037"/>
      <c r="C3391" s="1140"/>
      <c r="D3391" s="1086" t="s">
        <v>1627</v>
      </c>
      <c r="E3391" s="1086"/>
      <c r="F3391" s="1086"/>
      <c r="G3391" s="1086"/>
      <c r="H3391" s="1086"/>
      <c r="I3391" s="976" t="s">
        <v>6801</v>
      </c>
      <c r="J3391" s="1143"/>
      <c r="U3391" s="1023"/>
    </row>
    <row r="3392" spans="2:21" ht="22.5">
      <c r="B3392" s="1037"/>
      <c r="C3392" s="1140"/>
      <c r="D3392" s="1086"/>
      <c r="E3392" s="1086"/>
      <c r="F3392" s="1086"/>
      <c r="G3392" s="1086"/>
      <c r="H3392" s="1086" t="s">
        <v>1849</v>
      </c>
      <c r="I3392" s="976" t="s">
        <v>4557</v>
      </c>
      <c r="J3392" s="1143"/>
      <c r="U3392" s="1023"/>
    </row>
    <row r="3393" spans="2:21" ht="22.5">
      <c r="B3393" s="1037"/>
      <c r="C3393" s="1140"/>
      <c r="D3393" s="1086"/>
      <c r="E3393" s="1086"/>
      <c r="F3393" s="1086"/>
      <c r="G3393" s="1086"/>
      <c r="H3393" s="1086" t="s">
        <v>1850</v>
      </c>
      <c r="I3393" s="976" t="s">
        <v>4557</v>
      </c>
      <c r="J3393" s="1143"/>
      <c r="U3393" s="1023"/>
    </row>
    <row r="3394" spans="2:21">
      <c r="B3394" s="1037"/>
      <c r="C3394" s="1140"/>
      <c r="D3394" s="1086" t="s">
        <v>1851</v>
      </c>
      <c r="E3394" s="1086"/>
      <c r="F3394" s="1086"/>
      <c r="G3394" s="1086"/>
      <c r="H3394" s="1086"/>
      <c r="I3394" s="976" t="s">
        <v>6801</v>
      </c>
      <c r="J3394" s="1143"/>
      <c r="U3394" s="1023"/>
    </row>
    <row r="3395" spans="2:21" ht="22.5">
      <c r="B3395" s="1037"/>
      <c r="C3395" s="1140"/>
      <c r="D3395" s="1086"/>
      <c r="E3395" s="1086"/>
      <c r="F3395" s="1086"/>
      <c r="G3395" s="1086"/>
      <c r="H3395" s="1086" t="s">
        <v>1849</v>
      </c>
      <c r="I3395" s="976" t="s">
        <v>4711</v>
      </c>
      <c r="J3395" s="1143"/>
      <c r="U3395" s="1023"/>
    </row>
    <row r="3396" spans="2:21" ht="22.5">
      <c r="B3396" s="1037"/>
      <c r="C3396" s="1140"/>
      <c r="D3396" s="1086"/>
      <c r="E3396" s="1086"/>
      <c r="F3396" s="1086"/>
      <c r="G3396" s="1086"/>
      <c r="H3396" s="1086" t="s">
        <v>1850</v>
      </c>
      <c r="I3396" s="976" t="s">
        <v>4712</v>
      </c>
      <c r="J3396" s="1143"/>
      <c r="U3396" s="1023"/>
    </row>
    <row r="3397" spans="2:21">
      <c r="B3397" s="1037"/>
      <c r="C3397" s="1140"/>
      <c r="D3397" s="1086" t="s">
        <v>1852</v>
      </c>
      <c r="E3397" s="1086"/>
      <c r="F3397" s="1086"/>
      <c r="G3397" s="1086"/>
      <c r="H3397" s="1086"/>
      <c r="I3397" s="976" t="s">
        <v>6801</v>
      </c>
      <c r="J3397" s="1143"/>
      <c r="U3397" s="1023"/>
    </row>
    <row r="3398" spans="2:21" ht="22.5">
      <c r="B3398" s="1037"/>
      <c r="C3398" s="1140"/>
      <c r="D3398" s="1086"/>
      <c r="E3398" s="1086"/>
      <c r="F3398" s="1086"/>
      <c r="G3398" s="1086"/>
      <c r="H3398" s="1086" t="s">
        <v>1849</v>
      </c>
      <c r="I3398" s="976" t="s">
        <v>4711</v>
      </c>
      <c r="J3398" s="1143"/>
      <c r="U3398" s="1023"/>
    </row>
    <row r="3399" spans="2:21" ht="22.5">
      <c r="B3399" s="1037"/>
      <c r="C3399" s="1140"/>
      <c r="D3399" s="1086"/>
      <c r="E3399" s="1086"/>
      <c r="F3399" s="1086"/>
      <c r="G3399" s="1086"/>
      <c r="H3399" s="1086" t="s">
        <v>1850</v>
      </c>
      <c r="I3399" s="976" t="s">
        <v>4712</v>
      </c>
      <c r="J3399" s="1143"/>
      <c r="U3399" s="1023"/>
    </row>
    <row r="3400" spans="2:21" ht="22.5">
      <c r="B3400" s="1037"/>
      <c r="C3400" s="1140"/>
      <c r="D3400" s="1086" t="s">
        <v>1853</v>
      </c>
      <c r="E3400" s="1086"/>
      <c r="F3400" s="1086"/>
      <c r="G3400" s="1086"/>
      <c r="H3400" s="1086"/>
      <c r="I3400" s="976" t="s">
        <v>4713</v>
      </c>
      <c r="J3400" s="1143"/>
      <c r="U3400" s="1023"/>
    </row>
    <row r="3401" spans="2:21" ht="22.5">
      <c r="B3401" s="1037"/>
      <c r="C3401" s="1140"/>
      <c r="D3401" s="1086" t="s">
        <v>1854</v>
      </c>
      <c r="E3401" s="1086"/>
      <c r="F3401" s="1086"/>
      <c r="G3401" s="1086"/>
      <c r="H3401" s="1086"/>
      <c r="I3401" s="976" t="s">
        <v>4714</v>
      </c>
      <c r="J3401" s="1143"/>
      <c r="U3401" s="1023"/>
    </row>
    <row r="3402" spans="2:21" ht="45">
      <c r="B3402" s="1037"/>
      <c r="C3402" s="1086" t="s">
        <v>1431</v>
      </c>
      <c r="D3402" s="1086"/>
      <c r="E3402" s="1086"/>
      <c r="F3402" s="1086"/>
      <c r="G3402" s="1086"/>
      <c r="H3402" s="1086"/>
      <c r="I3402" s="976" t="s">
        <v>4715</v>
      </c>
      <c r="J3402" s="1143"/>
      <c r="U3402" s="1023"/>
    </row>
    <row r="3403" spans="2:21" ht="45">
      <c r="B3403" s="1037"/>
      <c r="C3403" s="1086" t="s">
        <v>1432</v>
      </c>
      <c r="D3403" s="1086"/>
      <c r="E3403" s="1086"/>
      <c r="F3403" s="1086"/>
      <c r="G3403" s="1086"/>
      <c r="H3403" s="1086"/>
      <c r="I3403" s="959" t="s">
        <v>4716</v>
      </c>
      <c r="J3403" s="929"/>
      <c r="U3403" s="1023"/>
    </row>
    <row r="3404" spans="2:21" ht="56.25">
      <c r="B3404" s="1037"/>
      <c r="C3404" s="1086"/>
      <c r="D3404" s="1086"/>
      <c r="E3404" s="1086"/>
      <c r="F3404" s="1086"/>
      <c r="G3404" s="1086"/>
      <c r="H3404" s="1086"/>
      <c r="I3404" s="959" t="s">
        <v>4717</v>
      </c>
      <c r="J3404" s="929"/>
      <c r="U3404" s="1023"/>
    </row>
    <row r="3405" spans="2:21" ht="33.75">
      <c r="B3405" s="1037"/>
      <c r="C3405" s="1086"/>
      <c r="D3405" s="1086"/>
      <c r="E3405" s="1086"/>
      <c r="F3405" s="1086"/>
      <c r="G3405" s="1086"/>
      <c r="H3405" s="1086"/>
      <c r="I3405" s="959" t="s">
        <v>4718</v>
      </c>
      <c r="J3405" s="929"/>
      <c r="U3405" s="1023"/>
    </row>
    <row r="3406" spans="2:21" ht="33.75">
      <c r="B3406" s="1037"/>
      <c r="C3406" s="1086"/>
      <c r="D3406" s="1086"/>
      <c r="E3406" s="1086"/>
      <c r="F3406" s="1086"/>
      <c r="G3406" s="1086"/>
      <c r="H3406" s="1086"/>
      <c r="I3406" s="959" t="s">
        <v>4719</v>
      </c>
      <c r="J3406" s="929"/>
      <c r="U3406" s="1023"/>
    </row>
    <row r="3407" spans="2:21" ht="45">
      <c r="B3407" s="1037"/>
      <c r="C3407" s="1086"/>
      <c r="D3407" s="1086"/>
      <c r="E3407" s="1086"/>
      <c r="F3407" s="1086"/>
      <c r="G3407" s="1086"/>
      <c r="H3407" s="1086"/>
      <c r="I3407" s="959" t="s">
        <v>4720</v>
      </c>
      <c r="J3407" s="929"/>
      <c r="U3407" s="1023"/>
    </row>
    <row r="3408" spans="2:21" ht="56.25">
      <c r="B3408" s="1037"/>
      <c r="C3408" s="1086"/>
      <c r="D3408" s="1086"/>
      <c r="E3408" s="1086"/>
      <c r="F3408" s="1086"/>
      <c r="G3408" s="1086"/>
      <c r="H3408" s="1086"/>
      <c r="I3408" s="959" t="s">
        <v>4721</v>
      </c>
      <c r="J3408" s="929"/>
      <c r="U3408" s="1023"/>
    </row>
    <row r="3409" spans="2:21" ht="45">
      <c r="B3409" s="1037"/>
      <c r="C3409" s="1086"/>
      <c r="D3409" s="1086"/>
      <c r="E3409" s="1086"/>
      <c r="F3409" s="1086"/>
      <c r="G3409" s="1086"/>
      <c r="H3409" s="1086"/>
      <c r="I3409" s="959" t="s">
        <v>4722</v>
      </c>
      <c r="J3409" s="929"/>
      <c r="U3409" s="1023"/>
    </row>
    <row r="3410" spans="2:21" ht="135">
      <c r="B3410" s="1037"/>
      <c r="C3410" s="1086"/>
      <c r="D3410" s="1086"/>
      <c r="E3410" s="1086"/>
      <c r="F3410" s="1086"/>
      <c r="G3410" s="1086"/>
      <c r="H3410" s="1086"/>
      <c r="I3410" s="959" t="s">
        <v>4723</v>
      </c>
      <c r="J3410" s="929"/>
      <c r="U3410" s="1023"/>
    </row>
    <row r="3411" spans="2:21" ht="90">
      <c r="B3411" s="1037"/>
      <c r="C3411" s="1086"/>
      <c r="D3411" s="1086"/>
      <c r="E3411" s="1086"/>
      <c r="F3411" s="1086"/>
      <c r="G3411" s="1086"/>
      <c r="H3411" s="1086"/>
      <c r="I3411" s="959" t="s">
        <v>4724</v>
      </c>
      <c r="J3411" s="929"/>
      <c r="U3411" s="1023"/>
    </row>
    <row r="3412" spans="2:21">
      <c r="B3412" s="1054"/>
      <c r="C3412" s="1088"/>
      <c r="D3412" s="1088"/>
      <c r="E3412" s="1088"/>
      <c r="F3412" s="1088"/>
      <c r="G3412" s="1088"/>
      <c r="H3412" s="1088"/>
      <c r="I3412" s="960" t="s">
        <v>6801</v>
      </c>
      <c r="J3412" s="931"/>
      <c r="U3412" s="1023"/>
    </row>
    <row r="3413" spans="2:21">
      <c r="B3413" s="1042" t="s">
        <v>1855</v>
      </c>
      <c r="C3413" s="1090"/>
      <c r="D3413" s="1090"/>
      <c r="E3413" s="1090"/>
      <c r="F3413" s="1090"/>
      <c r="G3413" s="1090"/>
      <c r="H3413" s="1090"/>
      <c r="I3413" s="932" t="s">
        <v>6801</v>
      </c>
      <c r="J3413" s="933"/>
      <c r="U3413" s="1023"/>
    </row>
    <row r="3414" spans="2:21" ht="22.5">
      <c r="B3414" s="1045"/>
      <c r="C3414" s="1091" t="s">
        <v>1421</v>
      </c>
      <c r="D3414" s="1091"/>
      <c r="E3414" s="1091"/>
      <c r="F3414" s="1091"/>
      <c r="G3414" s="1091"/>
      <c r="H3414" s="1091"/>
      <c r="I3414" s="977" t="s">
        <v>4725</v>
      </c>
      <c r="J3414" s="1142"/>
      <c r="U3414" s="1023"/>
    </row>
    <row r="3415" spans="2:21" ht="22.5">
      <c r="B3415" s="1037"/>
      <c r="C3415" s="1086" t="s">
        <v>1422</v>
      </c>
      <c r="D3415" s="1086"/>
      <c r="E3415" s="1086"/>
      <c r="F3415" s="1086"/>
      <c r="G3415" s="1086"/>
      <c r="H3415" s="1086"/>
      <c r="I3415" s="976" t="s">
        <v>4726</v>
      </c>
      <c r="J3415" s="1143"/>
      <c r="U3415" s="1023"/>
    </row>
    <row r="3416" spans="2:21">
      <c r="B3416" s="1037"/>
      <c r="C3416" s="1086" t="s">
        <v>1696</v>
      </c>
      <c r="D3416" s="1086"/>
      <c r="E3416" s="1086"/>
      <c r="F3416" s="1086"/>
      <c r="G3416" s="1086"/>
      <c r="H3416" s="1086"/>
      <c r="I3416" s="976" t="s">
        <v>6801</v>
      </c>
      <c r="J3416" s="1143"/>
      <c r="U3416" s="1023"/>
    </row>
    <row r="3417" spans="2:21" ht="22.5">
      <c r="B3417" s="1037"/>
      <c r="C3417" s="1140"/>
      <c r="D3417" s="1086" t="s">
        <v>1626</v>
      </c>
      <c r="E3417" s="1086"/>
      <c r="F3417" s="1086"/>
      <c r="G3417" s="1086"/>
      <c r="H3417" s="1086"/>
      <c r="I3417" s="976" t="s">
        <v>4424</v>
      </c>
      <c r="J3417" s="1143"/>
      <c r="U3417" s="1023"/>
    </row>
    <row r="3418" spans="2:21" ht="22.5">
      <c r="B3418" s="1037"/>
      <c r="C3418" s="1140"/>
      <c r="D3418" s="1086" t="s">
        <v>1627</v>
      </c>
      <c r="E3418" s="1086"/>
      <c r="F3418" s="1086"/>
      <c r="G3418" s="1086"/>
      <c r="H3418" s="1086"/>
      <c r="I3418" s="976" t="s">
        <v>4727</v>
      </c>
      <c r="J3418" s="1143"/>
      <c r="U3418" s="1023"/>
    </row>
    <row r="3419" spans="2:21" ht="22.5">
      <c r="B3419" s="1037"/>
      <c r="C3419" s="1140"/>
      <c r="D3419" s="1086"/>
      <c r="E3419" s="1086"/>
      <c r="F3419" s="1086"/>
      <c r="G3419" s="1086"/>
      <c r="H3419" s="1086"/>
      <c r="I3419" s="976" t="s">
        <v>4728</v>
      </c>
      <c r="J3419" s="1143"/>
      <c r="U3419" s="1023"/>
    </row>
    <row r="3420" spans="2:21">
      <c r="B3420" s="1037"/>
      <c r="C3420" s="1140"/>
      <c r="D3420" s="1086" t="s">
        <v>1856</v>
      </c>
      <c r="E3420" s="1086"/>
      <c r="F3420" s="1086"/>
      <c r="G3420" s="1086"/>
      <c r="H3420" s="1086"/>
      <c r="I3420" s="976" t="s">
        <v>6801</v>
      </c>
      <c r="J3420" s="1143"/>
      <c r="U3420" s="1023"/>
    </row>
    <row r="3421" spans="2:21" ht="22.5">
      <c r="B3421" s="1037"/>
      <c r="C3421" s="1140"/>
      <c r="D3421" s="1086"/>
      <c r="E3421" s="1086"/>
      <c r="F3421" s="1086"/>
      <c r="G3421" s="1086"/>
      <c r="H3421" s="1086"/>
      <c r="I3421" s="976" t="s">
        <v>4729</v>
      </c>
      <c r="J3421" s="1143"/>
      <c r="U3421" s="1023"/>
    </row>
    <row r="3422" spans="2:21" ht="22.5">
      <c r="B3422" s="1037"/>
      <c r="C3422" s="1140"/>
      <c r="D3422" s="1086"/>
      <c r="E3422" s="1086"/>
      <c r="F3422" s="1086"/>
      <c r="G3422" s="1086"/>
      <c r="H3422" s="1086"/>
      <c r="I3422" s="976" t="s">
        <v>4730</v>
      </c>
      <c r="J3422" s="1143"/>
      <c r="U3422" s="1023"/>
    </row>
    <row r="3423" spans="2:21">
      <c r="B3423" s="1037"/>
      <c r="C3423" s="1140"/>
      <c r="D3423" s="1086" t="s">
        <v>1857</v>
      </c>
      <c r="E3423" s="1086"/>
      <c r="F3423" s="1086"/>
      <c r="G3423" s="1086"/>
      <c r="H3423" s="1086"/>
      <c r="I3423" s="976" t="s">
        <v>6801</v>
      </c>
      <c r="J3423" s="1143"/>
      <c r="U3423" s="1023"/>
    </row>
    <row r="3424" spans="2:21" ht="22.5">
      <c r="B3424" s="1037"/>
      <c r="C3424" s="1140"/>
      <c r="D3424" s="1086"/>
      <c r="E3424" s="1086"/>
      <c r="F3424" s="1086"/>
      <c r="G3424" s="1086"/>
      <c r="H3424" s="1086"/>
      <c r="I3424" s="976" t="s">
        <v>4731</v>
      </c>
      <c r="J3424" s="1143"/>
      <c r="U3424" s="1023"/>
    </row>
    <row r="3425" spans="2:21" ht="22.5">
      <c r="B3425" s="1037"/>
      <c r="C3425" s="1140"/>
      <c r="D3425" s="1086"/>
      <c r="E3425" s="1086"/>
      <c r="F3425" s="1086"/>
      <c r="G3425" s="1086"/>
      <c r="H3425" s="1086"/>
      <c r="I3425" s="976" t="s">
        <v>4732</v>
      </c>
      <c r="J3425" s="1143"/>
      <c r="U3425" s="1023"/>
    </row>
    <row r="3426" spans="2:21" ht="22.5">
      <c r="B3426" s="1037"/>
      <c r="C3426" s="1140"/>
      <c r="D3426" s="1086" t="s">
        <v>1853</v>
      </c>
      <c r="E3426" s="1086"/>
      <c r="F3426" s="1086"/>
      <c r="G3426" s="1086"/>
      <c r="H3426" s="1086"/>
      <c r="I3426" s="976" t="s">
        <v>4733</v>
      </c>
      <c r="J3426" s="1143"/>
      <c r="U3426" s="1023"/>
    </row>
    <row r="3427" spans="2:21" ht="45">
      <c r="B3427" s="1037"/>
      <c r="C3427" s="1086" t="s">
        <v>1431</v>
      </c>
      <c r="D3427" s="1086"/>
      <c r="E3427" s="1086"/>
      <c r="F3427" s="1086"/>
      <c r="G3427" s="1086"/>
      <c r="H3427" s="1086"/>
      <c r="I3427" s="976" t="s">
        <v>4715</v>
      </c>
      <c r="J3427" s="1143"/>
      <c r="U3427" s="1023"/>
    </row>
    <row r="3428" spans="2:21" ht="45">
      <c r="B3428" s="1037"/>
      <c r="C3428" s="1086" t="s">
        <v>1432</v>
      </c>
      <c r="D3428" s="1086"/>
      <c r="E3428" s="1086"/>
      <c r="F3428" s="1086"/>
      <c r="G3428" s="1086"/>
      <c r="H3428" s="1086"/>
      <c r="I3428" s="959" t="s">
        <v>4734</v>
      </c>
      <c r="J3428" s="929"/>
      <c r="U3428" s="1023"/>
    </row>
    <row r="3429" spans="2:21" ht="33.75">
      <c r="B3429" s="1037"/>
      <c r="C3429" s="1086"/>
      <c r="D3429" s="1086"/>
      <c r="E3429" s="1086"/>
      <c r="F3429" s="1086"/>
      <c r="G3429" s="1086"/>
      <c r="H3429" s="1086"/>
      <c r="I3429" s="959" t="s">
        <v>4735</v>
      </c>
      <c r="J3429" s="929"/>
      <c r="U3429" s="1023"/>
    </row>
    <row r="3430" spans="2:21" ht="33.75">
      <c r="B3430" s="1037"/>
      <c r="C3430" s="1086"/>
      <c r="D3430" s="1086"/>
      <c r="E3430" s="1086"/>
      <c r="F3430" s="1086"/>
      <c r="G3430" s="1086"/>
      <c r="H3430" s="1086"/>
      <c r="I3430" s="959" t="s">
        <v>4718</v>
      </c>
      <c r="J3430" s="929"/>
      <c r="U3430" s="1023"/>
    </row>
    <row r="3431" spans="2:21" ht="33.75">
      <c r="B3431" s="1037"/>
      <c r="C3431" s="1086"/>
      <c r="D3431" s="1086"/>
      <c r="E3431" s="1086"/>
      <c r="F3431" s="1086"/>
      <c r="G3431" s="1086"/>
      <c r="H3431" s="1086"/>
      <c r="I3431" s="959" t="s">
        <v>4736</v>
      </c>
      <c r="J3431" s="929"/>
      <c r="U3431" s="1023"/>
    </row>
    <row r="3432" spans="2:21" ht="45">
      <c r="B3432" s="1037"/>
      <c r="C3432" s="1086"/>
      <c r="D3432" s="1086"/>
      <c r="E3432" s="1086"/>
      <c r="F3432" s="1086"/>
      <c r="G3432" s="1086"/>
      <c r="H3432" s="1086"/>
      <c r="I3432" s="959" t="s">
        <v>4720</v>
      </c>
      <c r="J3432" s="929"/>
      <c r="U3432" s="1023"/>
    </row>
    <row r="3433" spans="2:21" ht="56.25">
      <c r="B3433" s="1037"/>
      <c r="C3433" s="1086"/>
      <c r="D3433" s="1086"/>
      <c r="E3433" s="1086"/>
      <c r="F3433" s="1086"/>
      <c r="G3433" s="1086"/>
      <c r="H3433" s="1086"/>
      <c r="I3433" s="959" t="s">
        <v>4737</v>
      </c>
      <c r="J3433" s="929"/>
      <c r="U3433" s="1023"/>
    </row>
    <row r="3434" spans="2:21" ht="33.75">
      <c r="B3434" s="1037"/>
      <c r="C3434" s="1086"/>
      <c r="D3434" s="1086"/>
      <c r="E3434" s="1086"/>
      <c r="F3434" s="1086"/>
      <c r="G3434" s="1086"/>
      <c r="H3434" s="1086"/>
      <c r="I3434" s="959" t="s">
        <v>4738</v>
      </c>
      <c r="J3434" s="929"/>
      <c r="U3434" s="1023"/>
    </row>
    <row r="3435" spans="2:21" ht="45">
      <c r="B3435" s="1037"/>
      <c r="C3435" s="1086"/>
      <c r="D3435" s="1086"/>
      <c r="E3435" s="1086"/>
      <c r="F3435" s="1086"/>
      <c r="G3435" s="1086"/>
      <c r="H3435" s="1086"/>
      <c r="I3435" s="959" t="s">
        <v>4739</v>
      </c>
      <c r="J3435" s="929"/>
      <c r="U3435" s="1023"/>
    </row>
    <row r="3436" spans="2:21" ht="90">
      <c r="B3436" s="1037"/>
      <c r="C3436" s="1086"/>
      <c r="D3436" s="1086"/>
      <c r="E3436" s="1086"/>
      <c r="F3436" s="1086"/>
      <c r="G3436" s="1086"/>
      <c r="H3436" s="1086"/>
      <c r="I3436" s="959" t="s">
        <v>4740</v>
      </c>
      <c r="J3436" s="929"/>
      <c r="U3436" s="1023"/>
    </row>
    <row r="3437" spans="2:21">
      <c r="B3437" s="1054"/>
      <c r="C3437" s="1088"/>
      <c r="D3437" s="1088"/>
      <c r="E3437" s="1088"/>
      <c r="F3437" s="1088"/>
      <c r="G3437" s="1088"/>
      <c r="H3437" s="1088"/>
      <c r="I3437" s="960" t="s">
        <v>6801</v>
      </c>
      <c r="J3437" s="931"/>
      <c r="U3437" s="1023"/>
    </row>
    <row r="3438" spans="2:21">
      <c r="B3438" s="1042" t="s">
        <v>1858</v>
      </c>
      <c r="C3438" s="1090"/>
      <c r="D3438" s="1090"/>
      <c r="E3438" s="1090"/>
      <c r="F3438" s="1090"/>
      <c r="G3438" s="1090"/>
      <c r="H3438" s="1090"/>
      <c r="I3438" s="932" t="s">
        <v>6801</v>
      </c>
      <c r="J3438" s="933"/>
      <c r="U3438" s="1023"/>
    </row>
    <row r="3439" spans="2:21" ht="22.5">
      <c r="B3439" s="1045"/>
      <c r="C3439" s="1091" t="s">
        <v>1421</v>
      </c>
      <c r="D3439" s="1091"/>
      <c r="E3439" s="1091"/>
      <c r="F3439" s="1091"/>
      <c r="G3439" s="1091"/>
      <c r="H3439" s="1091"/>
      <c r="I3439" s="977" t="s">
        <v>4741</v>
      </c>
      <c r="J3439" s="1142"/>
      <c r="U3439" s="1023"/>
    </row>
    <row r="3440" spans="2:21" ht="22.5">
      <c r="B3440" s="1037"/>
      <c r="C3440" s="1086" t="s">
        <v>1422</v>
      </c>
      <c r="D3440" s="1086"/>
      <c r="E3440" s="1086"/>
      <c r="F3440" s="1086"/>
      <c r="G3440" s="1086"/>
      <c r="H3440" s="1086"/>
      <c r="I3440" s="976" t="s">
        <v>4392</v>
      </c>
      <c r="J3440" s="1143"/>
      <c r="U3440" s="1023"/>
    </row>
    <row r="3441" spans="2:21">
      <c r="B3441" s="1037"/>
      <c r="C3441" s="1086" t="s">
        <v>1696</v>
      </c>
      <c r="D3441" s="1086"/>
      <c r="E3441" s="1086"/>
      <c r="F3441" s="1086"/>
      <c r="G3441" s="1086"/>
      <c r="H3441" s="1086"/>
      <c r="I3441" s="976" t="s">
        <v>6801</v>
      </c>
      <c r="J3441" s="1143"/>
      <c r="U3441" s="1023"/>
    </row>
    <row r="3442" spans="2:21" ht="22.5">
      <c r="B3442" s="1037"/>
      <c r="C3442" s="1140"/>
      <c r="D3442" s="1086" t="s">
        <v>1626</v>
      </c>
      <c r="E3442" s="1086"/>
      <c r="F3442" s="1086"/>
      <c r="G3442" s="1086"/>
      <c r="H3442" s="1086"/>
      <c r="I3442" s="976" t="s">
        <v>4742</v>
      </c>
      <c r="J3442" s="1143"/>
      <c r="U3442" s="1023"/>
    </row>
    <row r="3443" spans="2:21">
      <c r="B3443" s="1037"/>
      <c r="C3443" s="1140"/>
      <c r="D3443" s="1086" t="s">
        <v>1627</v>
      </c>
      <c r="E3443" s="1086"/>
      <c r="F3443" s="1086"/>
      <c r="G3443" s="1086"/>
      <c r="H3443" s="1086"/>
      <c r="I3443" s="1044" t="s">
        <v>6801</v>
      </c>
      <c r="J3443" s="1143"/>
      <c r="U3443" s="1023"/>
    </row>
    <row r="3444" spans="2:21" ht="22.5">
      <c r="B3444" s="1037"/>
      <c r="C3444" s="1140"/>
      <c r="D3444" s="1086"/>
      <c r="E3444" s="1086"/>
      <c r="F3444" s="1086"/>
      <c r="G3444" s="1086"/>
      <c r="H3444" s="1086" t="s">
        <v>1849</v>
      </c>
      <c r="I3444" s="976" t="s">
        <v>4557</v>
      </c>
      <c r="J3444" s="1143"/>
      <c r="U3444" s="1023"/>
    </row>
    <row r="3445" spans="2:21" ht="22.5">
      <c r="B3445" s="1037"/>
      <c r="C3445" s="1140"/>
      <c r="D3445" s="1086"/>
      <c r="E3445" s="1086"/>
      <c r="F3445" s="1086"/>
      <c r="G3445" s="1086"/>
      <c r="H3445" s="1086" t="s">
        <v>1850</v>
      </c>
      <c r="I3445" s="976" t="s">
        <v>4557</v>
      </c>
      <c r="J3445" s="1143"/>
      <c r="U3445" s="1023"/>
    </row>
    <row r="3446" spans="2:21">
      <c r="B3446" s="1037"/>
      <c r="C3446" s="1140"/>
      <c r="D3446" s="1086" t="s">
        <v>1859</v>
      </c>
      <c r="E3446" s="1086"/>
      <c r="F3446" s="1086"/>
      <c r="G3446" s="1086"/>
      <c r="H3446" s="1086"/>
      <c r="I3446" s="976" t="s">
        <v>6801</v>
      </c>
      <c r="J3446" s="1143"/>
      <c r="U3446" s="1023"/>
    </row>
    <row r="3447" spans="2:21" ht="22.5">
      <c r="B3447" s="1037"/>
      <c r="C3447" s="1140"/>
      <c r="D3447" s="1086"/>
      <c r="E3447" s="1086"/>
      <c r="F3447" s="1086"/>
      <c r="G3447" s="1086"/>
      <c r="H3447" s="1086" t="s">
        <v>1849</v>
      </c>
      <c r="I3447" s="976" t="s">
        <v>4711</v>
      </c>
      <c r="J3447" s="1143"/>
      <c r="U3447" s="1023"/>
    </row>
    <row r="3448" spans="2:21" ht="22.5">
      <c r="B3448" s="1037"/>
      <c r="C3448" s="1140"/>
      <c r="D3448" s="1086"/>
      <c r="E3448" s="1086"/>
      <c r="F3448" s="1086"/>
      <c r="G3448" s="1086"/>
      <c r="H3448" s="1086" t="s">
        <v>1850</v>
      </c>
      <c r="I3448" s="976" t="s">
        <v>4743</v>
      </c>
      <c r="J3448" s="1143"/>
      <c r="U3448" s="1023"/>
    </row>
    <row r="3449" spans="2:21" ht="22.5">
      <c r="B3449" s="1037"/>
      <c r="C3449" s="1140"/>
      <c r="D3449" s="1086" t="s">
        <v>1860</v>
      </c>
      <c r="E3449" s="1086"/>
      <c r="F3449" s="1086"/>
      <c r="G3449" s="1086"/>
      <c r="H3449" s="1086"/>
      <c r="I3449" s="976" t="s">
        <v>4744</v>
      </c>
      <c r="J3449" s="1143"/>
      <c r="U3449" s="1023"/>
    </row>
    <row r="3450" spans="2:21" ht="45">
      <c r="B3450" s="1037"/>
      <c r="C3450" s="1140"/>
      <c r="D3450" s="1086" t="s">
        <v>1861</v>
      </c>
      <c r="E3450" s="1086"/>
      <c r="F3450" s="1086"/>
      <c r="G3450" s="1086"/>
      <c r="H3450" s="1086"/>
      <c r="I3450" s="976" t="s">
        <v>4745</v>
      </c>
      <c r="J3450" s="1143"/>
      <c r="U3450" s="1023"/>
    </row>
    <row r="3451" spans="2:21" ht="45">
      <c r="B3451" s="1037"/>
      <c r="C3451" s="1086" t="s">
        <v>1513</v>
      </c>
      <c r="D3451" s="1086"/>
      <c r="E3451" s="1086"/>
      <c r="F3451" s="1086"/>
      <c r="G3451" s="1086"/>
      <c r="H3451" s="1086"/>
      <c r="I3451" s="959" t="s">
        <v>4746</v>
      </c>
      <c r="J3451" s="929"/>
      <c r="U3451" s="1023"/>
    </row>
    <row r="3452" spans="2:21" ht="33.75">
      <c r="B3452" s="1037"/>
      <c r="C3452" s="1086"/>
      <c r="D3452" s="1086"/>
      <c r="E3452" s="1086"/>
      <c r="F3452" s="1086"/>
      <c r="G3452" s="1086"/>
      <c r="H3452" s="1086"/>
      <c r="I3452" s="959" t="s">
        <v>4747</v>
      </c>
      <c r="J3452" s="929"/>
      <c r="U3452" s="1023"/>
    </row>
    <row r="3453" spans="2:21" ht="33.75">
      <c r="B3453" s="1037"/>
      <c r="C3453" s="1086"/>
      <c r="D3453" s="1086"/>
      <c r="E3453" s="1086"/>
      <c r="F3453" s="1086"/>
      <c r="G3453" s="1086"/>
      <c r="H3453" s="1086"/>
      <c r="I3453" s="959" t="s">
        <v>4748</v>
      </c>
      <c r="J3453" s="929"/>
      <c r="U3453" s="1023"/>
    </row>
    <row r="3454" spans="2:21" ht="45">
      <c r="B3454" s="1037"/>
      <c r="C3454" s="1086"/>
      <c r="D3454" s="1086"/>
      <c r="E3454" s="1086"/>
      <c r="F3454" s="1086"/>
      <c r="G3454" s="1086"/>
      <c r="H3454" s="1086"/>
      <c r="I3454" s="959" t="s">
        <v>4749</v>
      </c>
      <c r="J3454" s="929"/>
      <c r="U3454" s="1023"/>
    </row>
    <row r="3455" spans="2:21" ht="45">
      <c r="B3455" s="1037"/>
      <c r="C3455" s="1086"/>
      <c r="D3455" s="1086"/>
      <c r="E3455" s="1086"/>
      <c r="F3455" s="1086"/>
      <c r="G3455" s="1086"/>
      <c r="H3455" s="1086"/>
      <c r="I3455" s="959" t="s">
        <v>4750</v>
      </c>
      <c r="J3455" s="929"/>
      <c r="U3455" s="1023"/>
    </row>
    <row r="3456" spans="2:21" ht="45">
      <c r="B3456" s="1037"/>
      <c r="C3456" s="1086"/>
      <c r="D3456" s="1086"/>
      <c r="E3456" s="1086"/>
      <c r="F3456" s="1086"/>
      <c r="G3456" s="1086"/>
      <c r="H3456" s="1086"/>
      <c r="I3456" s="959" t="s">
        <v>4751</v>
      </c>
      <c r="J3456" s="929"/>
      <c r="U3456" s="1023"/>
    </row>
    <row r="3457" spans="2:21" ht="33.75">
      <c r="B3457" s="1037"/>
      <c r="C3457" s="1086"/>
      <c r="D3457" s="1086"/>
      <c r="E3457" s="1086"/>
      <c r="F3457" s="1086"/>
      <c r="G3457" s="1086"/>
      <c r="H3457" s="1086"/>
      <c r="I3457" s="959" t="s">
        <v>4752</v>
      </c>
      <c r="J3457" s="929"/>
      <c r="U3457" s="1023"/>
    </row>
    <row r="3458" spans="2:21" ht="33.75">
      <c r="B3458" s="1037"/>
      <c r="C3458" s="1086"/>
      <c r="D3458" s="1086"/>
      <c r="E3458" s="1086"/>
      <c r="F3458" s="1086"/>
      <c r="G3458" s="1086"/>
      <c r="H3458" s="1086"/>
      <c r="I3458" s="959" t="s">
        <v>4753</v>
      </c>
      <c r="J3458" s="929"/>
      <c r="U3458" s="1023"/>
    </row>
    <row r="3459" spans="2:21">
      <c r="B3459" s="1054"/>
      <c r="C3459" s="1088"/>
      <c r="D3459" s="1088"/>
      <c r="E3459" s="1088"/>
      <c r="F3459" s="1088"/>
      <c r="G3459" s="1088"/>
      <c r="H3459" s="1088"/>
      <c r="I3459" s="960" t="s">
        <v>6801</v>
      </c>
      <c r="J3459" s="931"/>
      <c r="U3459" s="1023"/>
    </row>
    <row r="3460" spans="2:21">
      <c r="B3460" s="1042" t="s">
        <v>1862</v>
      </c>
      <c r="C3460" s="1090"/>
      <c r="D3460" s="1090"/>
      <c r="E3460" s="1090"/>
      <c r="F3460" s="1090"/>
      <c r="G3460" s="1090"/>
      <c r="H3460" s="1090"/>
      <c r="I3460" s="932" t="s">
        <v>6801</v>
      </c>
      <c r="J3460" s="933"/>
      <c r="U3460" s="1023"/>
    </row>
    <row r="3461" spans="2:21" ht="22.5">
      <c r="B3461" s="1045"/>
      <c r="C3461" s="1091" t="s">
        <v>1421</v>
      </c>
      <c r="D3461" s="1091"/>
      <c r="E3461" s="1091"/>
      <c r="F3461" s="1091"/>
      <c r="G3461" s="1091"/>
      <c r="H3461" s="1091"/>
      <c r="I3461" s="977" t="s">
        <v>4754</v>
      </c>
      <c r="J3461" s="1142"/>
      <c r="U3461" s="1023"/>
    </row>
    <row r="3462" spans="2:21" ht="22.5">
      <c r="B3462" s="1037"/>
      <c r="C3462" s="1086" t="s">
        <v>1422</v>
      </c>
      <c r="D3462" s="1086"/>
      <c r="E3462" s="1086"/>
      <c r="F3462" s="1086"/>
      <c r="G3462" s="1086"/>
      <c r="H3462" s="1086"/>
      <c r="I3462" s="976" t="s">
        <v>4279</v>
      </c>
      <c r="J3462" s="1143"/>
      <c r="U3462" s="1023"/>
    </row>
    <row r="3463" spans="2:21">
      <c r="B3463" s="1037"/>
      <c r="C3463" s="1086" t="s">
        <v>1442</v>
      </c>
      <c r="D3463" s="1086"/>
      <c r="E3463" s="1086"/>
      <c r="F3463" s="1086"/>
      <c r="G3463" s="1086"/>
      <c r="H3463" s="1086"/>
      <c r="I3463" s="976" t="s">
        <v>6801</v>
      </c>
      <c r="J3463" s="1143"/>
      <c r="U3463" s="1023"/>
    </row>
    <row r="3464" spans="2:21" ht="22.5">
      <c r="B3464" s="1037"/>
      <c r="C3464" s="1140"/>
      <c r="D3464" s="1086" t="s">
        <v>1626</v>
      </c>
      <c r="E3464" s="1086"/>
      <c r="F3464" s="1086"/>
      <c r="G3464" s="1086"/>
      <c r="H3464" s="1086"/>
      <c r="I3464" s="976" t="s">
        <v>4742</v>
      </c>
      <c r="J3464" s="1143"/>
      <c r="U3464" s="1023"/>
    </row>
    <row r="3465" spans="2:21">
      <c r="B3465" s="1037"/>
      <c r="C3465" s="1140"/>
      <c r="D3465" s="1086" t="s">
        <v>1627</v>
      </c>
      <c r="E3465" s="1086"/>
      <c r="F3465" s="1086"/>
      <c r="G3465" s="1086"/>
      <c r="H3465" s="1086"/>
      <c r="I3465" s="1044" t="s">
        <v>6801</v>
      </c>
      <c r="J3465" s="1143"/>
      <c r="U3465" s="1023"/>
    </row>
    <row r="3466" spans="2:21" ht="22.5">
      <c r="B3466" s="1037"/>
      <c r="C3466" s="1140"/>
      <c r="D3466" s="1086"/>
      <c r="E3466" s="1086"/>
      <c r="F3466" s="1086"/>
      <c r="G3466" s="1086"/>
      <c r="H3466" s="1086" t="s">
        <v>1849</v>
      </c>
      <c r="I3466" s="976" t="s">
        <v>4557</v>
      </c>
      <c r="J3466" s="1143"/>
      <c r="U3466" s="1023"/>
    </row>
    <row r="3467" spans="2:21" ht="22.5">
      <c r="B3467" s="1037"/>
      <c r="C3467" s="1140"/>
      <c r="D3467" s="1086"/>
      <c r="E3467" s="1086"/>
      <c r="F3467" s="1086"/>
      <c r="G3467" s="1086"/>
      <c r="H3467" s="1086" t="s">
        <v>1850</v>
      </c>
      <c r="I3467" s="976" t="s">
        <v>4557</v>
      </c>
      <c r="J3467" s="1143"/>
      <c r="U3467" s="1023"/>
    </row>
    <row r="3468" spans="2:21">
      <c r="B3468" s="1037"/>
      <c r="C3468" s="1140"/>
      <c r="D3468" s="1086" t="s">
        <v>1859</v>
      </c>
      <c r="E3468" s="1086"/>
      <c r="F3468" s="1086"/>
      <c r="G3468" s="1086"/>
      <c r="H3468" s="1086"/>
      <c r="I3468" s="976" t="s">
        <v>6801</v>
      </c>
      <c r="J3468" s="1143"/>
      <c r="U3468" s="1023"/>
    </row>
    <row r="3469" spans="2:21" ht="22.5">
      <c r="B3469" s="1037"/>
      <c r="C3469" s="1140"/>
      <c r="D3469" s="1086"/>
      <c r="E3469" s="1086"/>
      <c r="F3469" s="1086"/>
      <c r="G3469" s="1086"/>
      <c r="H3469" s="1086" t="s">
        <v>1849</v>
      </c>
      <c r="I3469" s="976" t="s">
        <v>4755</v>
      </c>
      <c r="J3469" s="1143"/>
      <c r="U3469" s="1023"/>
    </row>
    <row r="3470" spans="2:21" ht="22.5">
      <c r="B3470" s="1037"/>
      <c r="C3470" s="1140"/>
      <c r="D3470" s="1086"/>
      <c r="E3470" s="1086"/>
      <c r="F3470" s="1086"/>
      <c r="G3470" s="1086"/>
      <c r="H3470" s="1086" t="s">
        <v>1850</v>
      </c>
      <c r="I3470" s="976" t="s">
        <v>4743</v>
      </c>
      <c r="J3470" s="1143"/>
      <c r="U3470" s="1023"/>
    </row>
    <row r="3471" spans="2:21" ht="22.5">
      <c r="B3471" s="1037"/>
      <c r="C3471" s="1140"/>
      <c r="D3471" s="1086" t="s">
        <v>1863</v>
      </c>
      <c r="E3471" s="1086"/>
      <c r="F3471" s="1086"/>
      <c r="G3471" s="1086"/>
      <c r="H3471" s="1086"/>
      <c r="I3471" s="976" t="s">
        <v>4756</v>
      </c>
      <c r="J3471" s="1143"/>
      <c r="U3471" s="1023"/>
    </row>
    <row r="3472" spans="2:21" ht="22.5">
      <c r="B3472" s="1037"/>
      <c r="C3472" s="1140"/>
      <c r="D3472" s="1086" t="s">
        <v>1853</v>
      </c>
      <c r="E3472" s="1086"/>
      <c r="F3472" s="1086"/>
      <c r="G3472" s="1086"/>
      <c r="H3472" s="1086"/>
      <c r="I3472" s="976" t="s">
        <v>4132</v>
      </c>
      <c r="J3472" s="1143"/>
      <c r="U3472" s="1023"/>
    </row>
    <row r="3473" spans="2:21">
      <c r="B3473" s="1037"/>
      <c r="C3473" s="1140"/>
      <c r="D3473" s="1086" t="s">
        <v>1864</v>
      </c>
      <c r="E3473" s="1086"/>
      <c r="F3473" s="1086"/>
      <c r="G3473" s="1086"/>
      <c r="H3473" s="1086"/>
      <c r="I3473" s="976" t="s">
        <v>6801</v>
      </c>
      <c r="J3473" s="1143"/>
      <c r="U3473" s="1023"/>
    </row>
    <row r="3474" spans="2:21" ht="22.5">
      <c r="B3474" s="1037"/>
      <c r="C3474" s="1140"/>
      <c r="D3474" s="1140"/>
      <c r="E3474" s="1086" t="s">
        <v>1865</v>
      </c>
      <c r="F3474" s="1086"/>
      <c r="G3474" s="1086"/>
      <c r="H3474" s="1086"/>
      <c r="I3474" s="976" t="s">
        <v>4132</v>
      </c>
      <c r="J3474" s="1143"/>
      <c r="U3474" s="1023"/>
    </row>
    <row r="3475" spans="2:21" ht="22.5">
      <c r="B3475" s="1037"/>
      <c r="C3475" s="1140"/>
      <c r="D3475" s="1140"/>
      <c r="E3475" s="1086" t="s">
        <v>1866</v>
      </c>
      <c r="F3475" s="1086"/>
      <c r="G3475" s="1086"/>
      <c r="H3475" s="1086"/>
      <c r="I3475" s="976" t="s">
        <v>4187</v>
      </c>
      <c r="J3475" s="1143"/>
      <c r="U3475" s="1023"/>
    </row>
    <row r="3476" spans="2:21">
      <c r="B3476" s="1037"/>
      <c r="C3476" s="1140"/>
      <c r="D3476" s="1086" t="s">
        <v>1722</v>
      </c>
      <c r="E3476" s="1086"/>
      <c r="F3476" s="1086"/>
      <c r="G3476" s="1086"/>
      <c r="H3476" s="1086"/>
      <c r="I3476" s="976" t="s">
        <v>6801</v>
      </c>
      <c r="J3476" s="1143"/>
      <c r="U3476" s="1023"/>
    </row>
    <row r="3477" spans="2:21" ht="22.5">
      <c r="B3477" s="1037"/>
      <c r="C3477" s="1140"/>
      <c r="D3477" s="1140"/>
      <c r="E3477" s="1086" t="s">
        <v>1635</v>
      </c>
      <c r="F3477" s="1086"/>
      <c r="G3477" s="1086"/>
      <c r="H3477" s="1086"/>
      <c r="I3477" s="976" t="s">
        <v>4132</v>
      </c>
      <c r="J3477" s="1143"/>
      <c r="U3477" s="1023"/>
    </row>
    <row r="3478" spans="2:21" ht="22.5">
      <c r="B3478" s="1037"/>
      <c r="C3478" s="1140"/>
      <c r="D3478" s="1140"/>
      <c r="E3478" s="1086" t="s">
        <v>1867</v>
      </c>
      <c r="F3478" s="1086"/>
      <c r="G3478" s="1086"/>
      <c r="H3478" s="1086"/>
      <c r="I3478" s="976" t="s">
        <v>4609</v>
      </c>
      <c r="J3478" s="1143"/>
      <c r="U3478" s="1023"/>
    </row>
    <row r="3479" spans="2:21">
      <c r="B3479" s="1037"/>
      <c r="C3479" s="1086" t="s">
        <v>1868</v>
      </c>
      <c r="D3479" s="1086"/>
      <c r="E3479" s="1086"/>
      <c r="F3479" s="1086"/>
      <c r="G3479" s="1086"/>
      <c r="H3479" s="1086"/>
      <c r="I3479" s="976" t="s">
        <v>6801</v>
      </c>
      <c r="J3479" s="1143"/>
      <c r="U3479" s="1023"/>
    </row>
    <row r="3480" spans="2:21">
      <c r="B3480" s="1037"/>
      <c r="C3480" s="1140"/>
      <c r="D3480" s="1086" t="s">
        <v>1869</v>
      </c>
      <c r="E3480" s="1086"/>
      <c r="F3480" s="1086"/>
      <c r="G3480" s="1086"/>
      <c r="H3480" s="1086"/>
      <c r="I3480" s="976" t="s">
        <v>6801</v>
      </c>
      <c r="J3480" s="1143"/>
      <c r="U3480" s="1023"/>
    </row>
    <row r="3481" spans="2:21" ht="22.5">
      <c r="B3481" s="1037"/>
      <c r="C3481" s="1140"/>
      <c r="D3481" s="1140"/>
      <c r="E3481" s="1086" t="s">
        <v>1773</v>
      </c>
      <c r="F3481" s="1086"/>
      <c r="G3481" s="1086"/>
      <c r="H3481" s="1086"/>
      <c r="I3481" s="976" t="s">
        <v>4132</v>
      </c>
      <c r="J3481" s="1143"/>
      <c r="U3481" s="1023"/>
    </row>
    <row r="3482" spans="2:21">
      <c r="B3482" s="1037"/>
      <c r="C3482" s="1140"/>
      <c r="D3482" s="1086" t="s">
        <v>1870</v>
      </c>
      <c r="E3482" s="1086"/>
      <c r="F3482" s="1086"/>
      <c r="G3482" s="1086"/>
      <c r="H3482" s="1086"/>
      <c r="I3482" s="976" t="s">
        <v>6801</v>
      </c>
      <c r="J3482" s="1143"/>
      <c r="U3482" s="1023"/>
    </row>
    <row r="3483" spans="2:21" ht="22.5">
      <c r="B3483" s="1037"/>
      <c r="C3483" s="1140"/>
      <c r="D3483" s="1140"/>
      <c r="E3483" s="1086" t="s">
        <v>1773</v>
      </c>
      <c r="F3483" s="1086"/>
      <c r="G3483" s="1086"/>
      <c r="H3483" s="1086"/>
      <c r="I3483" s="976" t="s">
        <v>4132</v>
      </c>
      <c r="J3483" s="1143"/>
      <c r="U3483" s="1023"/>
    </row>
    <row r="3484" spans="2:21" ht="22.5">
      <c r="B3484" s="1037"/>
      <c r="C3484" s="1140"/>
      <c r="D3484" s="1140"/>
      <c r="E3484" s="1086" t="s">
        <v>1871</v>
      </c>
      <c r="F3484" s="1086"/>
      <c r="G3484" s="1086"/>
      <c r="H3484" s="1086"/>
      <c r="I3484" s="976" t="s">
        <v>4757</v>
      </c>
      <c r="J3484" s="1143"/>
      <c r="U3484" s="1023"/>
    </row>
    <row r="3485" spans="2:21">
      <c r="B3485" s="1037"/>
      <c r="C3485" s="1140"/>
      <c r="D3485" s="1086" t="s">
        <v>1872</v>
      </c>
      <c r="E3485" s="1086"/>
      <c r="F3485" s="1086"/>
      <c r="G3485" s="1086"/>
      <c r="H3485" s="1086"/>
      <c r="I3485" s="976" t="s">
        <v>6801</v>
      </c>
      <c r="J3485" s="1143"/>
      <c r="U3485" s="1023"/>
    </row>
    <row r="3486" spans="2:21" ht="22.5">
      <c r="B3486" s="1037"/>
      <c r="C3486" s="1140"/>
      <c r="D3486" s="1140"/>
      <c r="E3486" s="1086" t="s">
        <v>1773</v>
      </c>
      <c r="F3486" s="1086"/>
      <c r="G3486" s="1086"/>
      <c r="H3486" s="1086"/>
      <c r="I3486" s="976" t="s">
        <v>4132</v>
      </c>
      <c r="J3486" s="1143"/>
      <c r="U3486" s="1023"/>
    </row>
    <row r="3487" spans="2:21" ht="22.5">
      <c r="B3487" s="1037"/>
      <c r="C3487" s="1086" t="s">
        <v>1873</v>
      </c>
      <c r="D3487" s="1086"/>
      <c r="E3487" s="1086"/>
      <c r="F3487" s="1086"/>
      <c r="G3487" s="1086"/>
      <c r="H3487" s="1086"/>
      <c r="I3487" s="976" t="s">
        <v>4132</v>
      </c>
      <c r="J3487" s="1143"/>
      <c r="U3487" s="1023"/>
    </row>
    <row r="3488" spans="2:21" ht="45">
      <c r="B3488" s="1037"/>
      <c r="C3488" s="1086" t="s">
        <v>1440</v>
      </c>
      <c r="D3488" s="1086"/>
      <c r="E3488" s="1086"/>
      <c r="F3488" s="1086"/>
      <c r="G3488" s="1086"/>
      <c r="H3488" s="1086"/>
      <c r="I3488" s="959" t="s">
        <v>4758</v>
      </c>
      <c r="J3488" s="929"/>
      <c r="U3488" s="1023"/>
    </row>
    <row r="3489" spans="2:21" ht="33.75">
      <c r="B3489" s="1037"/>
      <c r="C3489" s="1086"/>
      <c r="D3489" s="1086"/>
      <c r="E3489" s="1086"/>
      <c r="F3489" s="1086"/>
      <c r="G3489" s="1086"/>
      <c r="H3489" s="1086"/>
      <c r="I3489" s="959" t="s">
        <v>4747</v>
      </c>
      <c r="J3489" s="929"/>
      <c r="U3489" s="1023"/>
    </row>
    <row r="3490" spans="2:21" ht="33.75">
      <c r="B3490" s="1037"/>
      <c r="C3490" s="1086"/>
      <c r="D3490" s="1086"/>
      <c r="E3490" s="1086"/>
      <c r="F3490" s="1086"/>
      <c r="G3490" s="1086"/>
      <c r="H3490" s="1086"/>
      <c r="I3490" s="959" t="s">
        <v>4748</v>
      </c>
      <c r="J3490" s="929"/>
      <c r="U3490" s="1023"/>
    </row>
    <row r="3491" spans="2:21" ht="33.75">
      <c r="B3491" s="1037"/>
      <c r="C3491" s="1086"/>
      <c r="D3491" s="1086"/>
      <c r="E3491" s="1086"/>
      <c r="F3491" s="1086"/>
      <c r="G3491" s="1086"/>
      <c r="H3491" s="1086"/>
      <c r="I3491" s="959" t="s">
        <v>4759</v>
      </c>
      <c r="J3491" s="929"/>
      <c r="U3491" s="1023"/>
    </row>
    <row r="3492" spans="2:21" ht="33.75">
      <c r="B3492" s="1037"/>
      <c r="C3492" s="1086"/>
      <c r="D3492" s="1086"/>
      <c r="E3492" s="1086"/>
      <c r="F3492" s="1086"/>
      <c r="G3492" s="1086"/>
      <c r="H3492" s="1086"/>
      <c r="I3492" s="959" t="s">
        <v>4760</v>
      </c>
      <c r="J3492" s="929"/>
      <c r="U3492" s="1023"/>
    </row>
    <row r="3493" spans="2:21" ht="45">
      <c r="B3493" s="1037"/>
      <c r="C3493" s="1086"/>
      <c r="D3493" s="1086"/>
      <c r="E3493" s="1086"/>
      <c r="F3493" s="1086"/>
      <c r="G3493" s="1086"/>
      <c r="H3493" s="1086"/>
      <c r="I3493" s="959" t="s">
        <v>4761</v>
      </c>
      <c r="J3493" s="929"/>
      <c r="U3493" s="1023"/>
    </row>
    <row r="3494" spans="2:21" ht="45">
      <c r="B3494" s="1037"/>
      <c r="C3494" s="1086"/>
      <c r="D3494" s="1086"/>
      <c r="E3494" s="1086"/>
      <c r="F3494" s="1086"/>
      <c r="G3494" s="1086"/>
      <c r="H3494" s="1086"/>
      <c r="I3494" s="959" t="s">
        <v>4762</v>
      </c>
      <c r="J3494" s="929"/>
      <c r="U3494" s="1023"/>
    </row>
    <row r="3495" spans="2:21" ht="33.75">
      <c r="B3495" s="1037"/>
      <c r="C3495" s="1086"/>
      <c r="D3495" s="1086"/>
      <c r="E3495" s="1086"/>
      <c r="F3495" s="1086"/>
      <c r="G3495" s="1086"/>
      <c r="H3495" s="1086"/>
      <c r="I3495" s="959" t="s">
        <v>4763</v>
      </c>
      <c r="J3495" s="929"/>
      <c r="U3495" s="1023"/>
    </row>
    <row r="3496" spans="2:21" ht="45">
      <c r="B3496" s="1037"/>
      <c r="C3496" s="1086"/>
      <c r="D3496" s="1086"/>
      <c r="E3496" s="1086"/>
      <c r="F3496" s="1086"/>
      <c r="G3496" s="1086"/>
      <c r="H3496" s="1086"/>
      <c r="I3496" s="959" t="s">
        <v>4764</v>
      </c>
      <c r="J3496" s="929"/>
      <c r="U3496" s="1023"/>
    </row>
    <row r="3497" spans="2:21">
      <c r="B3497" s="1054"/>
      <c r="C3497" s="1088"/>
      <c r="D3497" s="1088"/>
      <c r="E3497" s="1088"/>
      <c r="F3497" s="1088"/>
      <c r="G3497" s="1088"/>
      <c r="H3497" s="1088"/>
      <c r="I3497" s="960" t="s">
        <v>6801</v>
      </c>
      <c r="J3497" s="931"/>
      <c r="U3497" s="1023"/>
    </row>
    <row r="3498" spans="2:21">
      <c r="B3498" s="1042" t="s">
        <v>1874</v>
      </c>
      <c r="C3498" s="1090"/>
      <c r="D3498" s="1090"/>
      <c r="E3498" s="1090"/>
      <c r="F3498" s="1090"/>
      <c r="G3498" s="1090"/>
      <c r="H3498" s="1090"/>
      <c r="I3498" s="932"/>
      <c r="J3498" s="933"/>
      <c r="U3498" s="1023"/>
    </row>
    <row r="3499" spans="2:21" ht="22.5">
      <c r="B3499" s="1045"/>
      <c r="C3499" s="1091" t="s">
        <v>1421</v>
      </c>
      <c r="D3499" s="1091"/>
      <c r="E3499" s="1091"/>
      <c r="F3499" s="1091"/>
      <c r="G3499" s="1091"/>
      <c r="H3499" s="1091"/>
      <c r="I3499" s="977" t="s">
        <v>4765</v>
      </c>
      <c r="J3499" s="1142"/>
      <c r="U3499" s="1023"/>
    </row>
    <row r="3500" spans="2:21" ht="22.5">
      <c r="B3500" s="1037"/>
      <c r="C3500" s="1086" t="s">
        <v>1422</v>
      </c>
      <c r="D3500" s="1086"/>
      <c r="E3500" s="1086"/>
      <c r="F3500" s="1086"/>
      <c r="G3500" s="1086"/>
      <c r="H3500" s="1086"/>
      <c r="I3500" s="976" t="s">
        <v>4279</v>
      </c>
      <c r="J3500" s="1143"/>
      <c r="U3500" s="1023"/>
    </row>
    <row r="3501" spans="2:21">
      <c r="B3501" s="1037"/>
      <c r="C3501" s="1086" t="s">
        <v>1696</v>
      </c>
      <c r="D3501" s="1086"/>
      <c r="E3501" s="1086"/>
      <c r="F3501" s="1086"/>
      <c r="G3501" s="1086"/>
      <c r="H3501" s="1086"/>
      <c r="I3501" s="976" t="s">
        <v>6801</v>
      </c>
      <c r="J3501" s="1143"/>
      <c r="U3501" s="1023"/>
    </row>
    <row r="3502" spans="2:21">
      <c r="B3502" s="1037"/>
      <c r="C3502" s="1140"/>
      <c r="D3502" s="1086" t="s">
        <v>1707</v>
      </c>
      <c r="E3502" s="1086"/>
      <c r="F3502" s="1086"/>
      <c r="G3502" s="1086"/>
      <c r="H3502" s="1086"/>
      <c r="I3502" s="976" t="s">
        <v>6801</v>
      </c>
      <c r="J3502" s="1143"/>
      <c r="U3502" s="1023"/>
    </row>
    <row r="3503" spans="2:21" ht="22.5">
      <c r="B3503" s="1037"/>
      <c r="C3503" s="1140"/>
      <c r="D3503" s="1140"/>
      <c r="E3503" s="1086" t="s">
        <v>1635</v>
      </c>
      <c r="F3503" s="1086"/>
      <c r="G3503" s="1086"/>
      <c r="H3503" s="1086"/>
      <c r="I3503" s="976" t="s">
        <v>4132</v>
      </c>
      <c r="J3503" s="1143"/>
      <c r="U3503" s="1023"/>
    </row>
    <row r="3504" spans="2:21" ht="22.5">
      <c r="B3504" s="1037"/>
      <c r="C3504" s="1140"/>
      <c r="D3504" s="1140"/>
      <c r="E3504" s="1086" t="s">
        <v>1875</v>
      </c>
      <c r="F3504" s="1086"/>
      <c r="G3504" s="1086"/>
      <c r="H3504" s="1086"/>
      <c r="I3504" s="976" t="s">
        <v>4132</v>
      </c>
      <c r="J3504" s="1143"/>
      <c r="U3504" s="1023"/>
    </row>
    <row r="3505" spans="2:21">
      <c r="B3505" s="1037"/>
      <c r="C3505" s="1140"/>
      <c r="D3505" s="1086" t="s">
        <v>1627</v>
      </c>
      <c r="E3505" s="1086"/>
      <c r="F3505" s="1086"/>
      <c r="G3505" s="1086"/>
      <c r="H3505" s="1086"/>
      <c r="I3505" s="1044" t="s">
        <v>6801</v>
      </c>
      <c r="J3505" s="1143"/>
      <c r="U3505" s="1023"/>
    </row>
    <row r="3506" spans="2:21" ht="22.5">
      <c r="B3506" s="1037"/>
      <c r="C3506" s="1140"/>
      <c r="D3506" s="1086"/>
      <c r="E3506" s="1086"/>
      <c r="F3506" s="1086"/>
      <c r="G3506" s="1086"/>
      <c r="H3506" s="1086" t="s">
        <v>1849</v>
      </c>
      <c r="I3506" s="976" t="s">
        <v>4557</v>
      </c>
      <c r="J3506" s="1143"/>
      <c r="U3506" s="1023"/>
    </row>
    <row r="3507" spans="2:21" ht="22.5">
      <c r="B3507" s="1037"/>
      <c r="C3507" s="1140"/>
      <c r="D3507" s="1086"/>
      <c r="E3507" s="1086"/>
      <c r="F3507" s="1086"/>
      <c r="G3507" s="1086"/>
      <c r="H3507" s="1086" t="s">
        <v>1850</v>
      </c>
      <c r="I3507" s="976" t="s">
        <v>4557</v>
      </c>
      <c r="J3507" s="1143"/>
      <c r="U3507" s="1023"/>
    </row>
    <row r="3508" spans="2:21" ht="22.5">
      <c r="B3508" s="1037"/>
      <c r="C3508" s="1086" t="s">
        <v>1431</v>
      </c>
      <c r="D3508" s="1086"/>
      <c r="E3508" s="1086"/>
      <c r="F3508" s="1086"/>
      <c r="G3508" s="1086"/>
      <c r="H3508" s="1086"/>
      <c r="I3508" s="976" t="s">
        <v>4132</v>
      </c>
      <c r="J3508" s="1143"/>
      <c r="U3508" s="1023"/>
    </row>
    <row r="3509" spans="2:21" ht="45">
      <c r="B3509" s="1037"/>
      <c r="C3509" s="1086" t="s">
        <v>1432</v>
      </c>
      <c r="D3509" s="1086"/>
      <c r="E3509" s="1086"/>
      <c r="F3509" s="1086"/>
      <c r="G3509" s="1086"/>
      <c r="H3509" s="1086"/>
      <c r="I3509" s="959" t="s">
        <v>4766</v>
      </c>
      <c r="J3509" s="929"/>
      <c r="U3509" s="1023"/>
    </row>
    <row r="3510" spans="2:21" ht="33.75">
      <c r="B3510" s="1037"/>
      <c r="C3510" s="1086"/>
      <c r="D3510" s="1086"/>
      <c r="E3510" s="1086"/>
      <c r="F3510" s="1086"/>
      <c r="G3510" s="1086"/>
      <c r="H3510" s="1086"/>
      <c r="I3510" s="959" t="s">
        <v>4767</v>
      </c>
      <c r="J3510" s="929"/>
      <c r="U3510" s="1023"/>
    </row>
    <row r="3511" spans="2:21">
      <c r="B3511" s="1054"/>
      <c r="C3511" s="1088"/>
      <c r="D3511" s="1088"/>
      <c r="E3511" s="1088"/>
      <c r="F3511" s="1088"/>
      <c r="G3511" s="1088"/>
      <c r="H3511" s="1088"/>
      <c r="I3511" s="960" t="s">
        <v>6801</v>
      </c>
      <c r="J3511" s="931"/>
      <c r="U3511" s="1023"/>
    </row>
    <row r="3512" spans="2:21">
      <c r="B3512" s="1040" t="s">
        <v>1876</v>
      </c>
      <c r="C3512" s="1093"/>
      <c r="D3512" s="1093"/>
      <c r="E3512" s="1093"/>
      <c r="F3512" s="1093"/>
      <c r="G3512" s="1093"/>
      <c r="H3512" s="1093"/>
      <c r="I3512" s="936" t="s">
        <v>6801</v>
      </c>
      <c r="J3512" s="937"/>
      <c r="U3512" s="1023"/>
    </row>
    <row r="3513" spans="2:21">
      <c r="B3513" s="1042" t="s">
        <v>1877</v>
      </c>
      <c r="C3513" s="1090"/>
      <c r="D3513" s="1090"/>
      <c r="E3513" s="1090"/>
      <c r="F3513" s="1090"/>
      <c r="G3513" s="1090"/>
      <c r="H3513" s="1090"/>
      <c r="I3513" s="932" t="s">
        <v>6801</v>
      </c>
      <c r="J3513" s="933"/>
      <c r="U3513" s="1023"/>
    </row>
    <row r="3514" spans="2:21" ht="22.5">
      <c r="B3514" s="1045"/>
      <c r="C3514" s="1091" t="s">
        <v>1421</v>
      </c>
      <c r="D3514" s="1091"/>
      <c r="E3514" s="1091"/>
      <c r="F3514" s="1091"/>
      <c r="G3514" s="1091"/>
      <c r="H3514" s="1091"/>
      <c r="I3514" s="977" t="s">
        <v>4768</v>
      </c>
      <c r="J3514" s="1142"/>
      <c r="U3514" s="1023"/>
    </row>
    <row r="3515" spans="2:21" ht="22.5">
      <c r="B3515" s="1037"/>
      <c r="C3515" s="1086" t="s">
        <v>1422</v>
      </c>
      <c r="D3515" s="1086"/>
      <c r="E3515" s="1086"/>
      <c r="F3515" s="1086"/>
      <c r="G3515" s="1086"/>
      <c r="H3515" s="1086"/>
      <c r="I3515" s="976" t="s">
        <v>4221</v>
      </c>
      <c r="J3515" s="1143"/>
      <c r="U3515" s="1023"/>
    </row>
    <row r="3516" spans="2:21">
      <c r="B3516" s="1037"/>
      <c r="C3516" s="1086" t="s">
        <v>1442</v>
      </c>
      <c r="D3516" s="1086"/>
      <c r="E3516" s="1086"/>
      <c r="F3516" s="1086"/>
      <c r="G3516" s="1086"/>
      <c r="H3516" s="1086"/>
      <c r="I3516" s="976" t="s">
        <v>6801</v>
      </c>
      <c r="J3516" s="1143"/>
      <c r="U3516" s="1023"/>
    </row>
    <row r="3517" spans="2:21" ht="22.5">
      <c r="B3517" s="1037"/>
      <c r="C3517" s="1140"/>
      <c r="D3517" s="1086" t="s">
        <v>1878</v>
      </c>
      <c r="E3517" s="1086"/>
      <c r="F3517" s="1086"/>
      <c r="G3517" s="1086"/>
      <c r="H3517" s="1086"/>
      <c r="I3517" s="976" t="s">
        <v>4769</v>
      </c>
      <c r="J3517" s="1143"/>
      <c r="U3517" s="1023"/>
    </row>
    <row r="3518" spans="2:21" ht="22.5">
      <c r="B3518" s="1037"/>
      <c r="C3518" s="1140"/>
      <c r="D3518" s="1086" t="s">
        <v>1879</v>
      </c>
      <c r="E3518" s="1086"/>
      <c r="F3518" s="1086"/>
      <c r="G3518" s="1086"/>
      <c r="H3518" s="1086"/>
      <c r="I3518" s="976" t="s">
        <v>4770</v>
      </c>
      <c r="J3518" s="1143"/>
      <c r="U3518" s="1023"/>
    </row>
    <row r="3519" spans="2:21" ht="22.5">
      <c r="B3519" s="1037"/>
      <c r="C3519" s="1140"/>
      <c r="D3519" s="1086" t="s">
        <v>1880</v>
      </c>
      <c r="E3519" s="1086"/>
      <c r="F3519" s="1086"/>
      <c r="G3519" s="1086"/>
      <c r="H3519" s="1086"/>
      <c r="I3519" s="976" t="s">
        <v>4681</v>
      </c>
      <c r="J3519" s="1143"/>
      <c r="U3519" s="1023"/>
    </row>
    <row r="3520" spans="2:21" ht="22.5">
      <c r="B3520" s="1037"/>
      <c r="C3520" s="1140"/>
      <c r="D3520" s="1086" t="s">
        <v>1881</v>
      </c>
      <c r="E3520" s="1086"/>
      <c r="F3520" s="1086"/>
      <c r="G3520" s="1086"/>
      <c r="H3520" s="1086"/>
      <c r="I3520" s="976" t="s">
        <v>4681</v>
      </c>
      <c r="J3520" s="1143"/>
      <c r="U3520" s="1023"/>
    </row>
    <row r="3521" spans="2:21" ht="22.5">
      <c r="B3521" s="1037"/>
      <c r="C3521" s="1140"/>
      <c r="D3521" s="1086" t="s">
        <v>1882</v>
      </c>
      <c r="E3521" s="1086"/>
      <c r="F3521" s="1086"/>
      <c r="G3521" s="1086"/>
      <c r="H3521" s="1086"/>
      <c r="I3521" s="976" t="s">
        <v>4505</v>
      </c>
      <c r="J3521" s="1143"/>
      <c r="U3521" s="1023"/>
    </row>
    <row r="3522" spans="2:21" ht="22.5">
      <c r="B3522" s="1037"/>
      <c r="C3522" s="1140"/>
      <c r="D3522" s="1086" t="s">
        <v>1883</v>
      </c>
      <c r="E3522" s="1086"/>
      <c r="F3522" s="1086"/>
      <c r="G3522" s="1086"/>
      <c r="H3522" s="1086"/>
      <c r="I3522" s="976" t="s">
        <v>4557</v>
      </c>
      <c r="J3522" s="1143"/>
      <c r="U3522" s="1023"/>
    </row>
    <row r="3523" spans="2:21">
      <c r="B3523" s="1037"/>
      <c r="C3523" s="1140"/>
      <c r="D3523" s="1086" t="s">
        <v>1884</v>
      </c>
      <c r="E3523" s="1086"/>
      <c r="F3523" s="1086"/>
      <c r="G3523" s="1086"/>
      <c r="H3523" s="1086"/>
      <c r="I3523" s="1044" t="s">
        <v>6801</v>
      </c>
      <c r="J3523" s="1143"/>
      <c r="U3523" s="1023"/>
    </row>
    <row r="3524" spans="2:21" ht="22.5">
      <c r="B3524" s="1037"/>
      <c r="C3524" s="1140"/>
      <c r="D3524" s="1086"/>
      <c r="E3524" s="1086"/>
      <c r="F3524" s="1086"/>
      <c r="G3524" s="1086"/>
      <c r="H3524" s="1086" t="s">
        <v>1885</v>
      </c>
      <c r="I3524" s="976" t="s">
        <v>4771</v>
      </c>
      <c r="J3524" s="1143"/>
      <c r="U3524" s="1023"/>
    </row>
    <row r="3525" spans="2:21" ht="22.5">
      <c r="B3525" s="1037"/>
      <c r="C3525" s="1140"/>
      <c r="D3525" s="1086"/>
      <c r="E3525" s="1086"/>
      <c r="F3525" s="1086"/>
      <c r="G3525" s="1086"/>
      <c r="H3525" s="1086" t="s">
        <v>1886</v>
      </c>
      <c r="I3525" s="976" t="s">
        <v>4772</v>
      </c>
      <c r="J3525" s="1143"/>
      <c r="U3525" s="1023"/>
    </row>
    <row r="3526" spans="2:21" ht="22.5">
      <c r="B3526" s="1037"/>
      <c r="C3526" s="1140"/>
      <c r="D3526" s="1086"/>
      <c r="E3526" s="1086"/>
      <c r="F3526" s="1086"/>
      <c r="G3526" s="1086"/>
      <c r="H3526" s="1086" t="s">
        <v>1887</v>
      </c>
      <c r="I3526" s="976" t="s">
        <v>6845</v>
      </c>
      <c r="J3526" s="1143"/>
      <c r="U3526" s="1023"/>
    </row>
    <row r="3527" spans="2:21">
      <c r="B3527" s="1037"/>
      <c r="C3527" s="1140"/>
      <c r="D3527" s="1086" t="s">
        <v>1888</v>
      </c>
      <c r="E3527" s="1086"/>
      <c r="F3527" s="1086"/>
      <c r="G3527" s="1086"/>
      <c r="H3527" s="1086"/>
      <c r="I3527" s="976" t="s">
        <v>6801</v>
      </c>
      <c r="J3527" s="1143"/>
      <c r="U3527" s="1023"/>
    </row>
    <row r="3528" spans="2:21" ht="22.5">
      <c r="B3528" s="1037"/>
      <c r="C3528" s="1140"/>
      <c r="D3528" s="1140"/>
      <c r="E3528" s="1086" t="s">
        <v>1889</v>
      </c>
      <c r="F3528" s="1086"/>
      <c r="G3528" s="1086"/>
      <c r="H3528" s="1086"/>
      <c r="I3528" s="976" t="s">
        <v>4773</v>
      </c>
      <c r="J3528" s="1143"/>
      <c r="U3528" s="1023"/>
    </row>
    <row r="3529" spans="2:21" ht="22.5">
      <c r="B3529" s="1037"/>
      <c r="C3529" s="1140"/>
      <c r="D3529" s="1140"/>
      <c r="E3529" s="1086" t="s">
        <v>1890</v>
      </c>
      <c r="F3529" s="1086"/>
      <c r="G3529" s="1086"/>
      <c r="H3529" s="1086"/>
      <c r="I3529" s="976" t="s">
        <v>4774</v>
      </c>
      <c r="J3529" s="1143"/>
      <c r="U3529" s="1023"/>
    </row>
    <row r="3530" spans="2:21" ht="22.5">
      <c r="B3530" s="1037"/>
      <c r="C3530" s="1140"/>
      <c r="D3530" s="1140"/>
      <c r="E3530" s="1086" t="s">
        <v>1891</v>
      </c>
      <c r="F3530" s="1086"/>
      <c r="G3530" s="1086"/>
      <c r="H3530" s="1086"/>
      <c r="I3530" s="976" t="s">
        <v>4775</v>
      </c>
      <c r="J3530" s="1143"/>
      <c r="U3530" s="1023"/>
    </row>
    <row r="3531" spans="2:21" ht="56.25">
      <c r="B3531" s="1037"/>
      <c r="C3531" s="1086" t="s">
        <v>1431</v>
      </c>
      <c r="D3531" s="1086"/>
      <c r="E3531" s="1086"/>
      <c r="F3531" s="1086"/>
      <c r="G3531" s="1086"/>
      <c r="H3531" s="1086"/>
      <c r="I3531" s="976" t="s">
        <v>4776</v>
      </c>
      <c r="J3531" s="1143"/>
      <c r="U3531" s="1023"/>
    </row>
    <row r="3532" spans="2:21" ht="45">
      <c r="B3532" s="1037"/>
      <c r="C3532" s="1086" t="s">
        <v>1432</v>
      </c>
      <c r="D3532" s="1086"/>
      <c r="E3532" s="1086"/>
      <c r="F3532" s="1086"/>
      <c r="G3532" s="1086"/>
      <c r="H3532" s="1086"/>
      <c r="I3532" s="959" t="s">
        <v>4777</v>
      </c>
      <c r="J3532" s="929"/>
      <c r="U3532" s="1023"/>
    </row>
    <row r="3533" spans="2:21" ht="56.25">
      <c r="B3533" s="1037"/>
      <c r="C3533" s="1086"/>
      <c r="D3533" s="1086"/>
      <c r="E3533" s="1086"/>
      <c r="F3533" s="1086"/>
      <c r="G3533" s="1086"/>
      <c r="H3533" s="1086"/>
      <c r="I3533" s="959" t="s">
        <v>4778</v>
      </c>
      <c r="J3533" s="929"/>
      <c r="U3533" s="1023"/>
    </row>
    <row r="3534" spans="2:21" ht="78.75">
      <c r="B3534" s="1037"/>
      <c r="C3534" s="1086"/>
      <c r="D3534" s="1086"/>
      <c r="E3534" s="1086"/>
      <c r="F3534" s="1086"/>
      <c r="G3534" s="1086"/>
      <c r="H3534" s="1086"/>
      <c r="I3534" s="959" t="s">
        <v>4779</v>
      </c>
      <c r="J3534" s="929"/>
      <c r="U3534" s="1023"/>
    </row>
    <row r="3535" spans="2:21" ht="67.5">
      <c r="B3535" s="1037"/>
      <c r="C3535" s="1086"/>
      <c r="D3535" s="1086"/>
      <c r="E3535" s="1086"/>
      <c r="F3535" s="1086"/>
      <c r="G3535" s="1086"/>
      <c r="H3535" s="1086"/>
      <c r="I3535" s="959" t="s">
        <v>4780</v>
      </c>
      <c r="J3535" s="929"/>
      <c r="U3535" s="1023"/>
    </row>
    <row r="3536" spans="2:21" ht="67.5">
      <c r="B3536" s="1037"/>
      <c r="C3536" s="1086"/>
      <c r="D3536" s="1086"/>
      <c r="E3536" s="1086"/>
      <c r="F3536" s="1086"/>
      <c r="G3536" s="1086"/>
      <c r="H3536" s="1086"/>
      <c r="I3536" s="959" t="s">
        <v>4781</v>
      </c>
      <c r="J3536" s="929"/>
      <c r="U3536" s="1023"/>
    </row>
    <row r="3537" spans="2:21" ht="33.75">
      <c r="B3537" s="1037"/>
      <c r="C3537" s="1086"/>
      <c r="D3537" s="1086"/>
      <c r="E3537" s="1086"/>
      <c r="F3537" s="1086"/>
      <c r="G3537" s="1086"/>
      <c r="H3537" s="1086"/>
      <c r="I3537" s="959" t="s">
        <v>4782</v>
      </c>
      <c r="J3537" s="929"/>
      <c r="U3537" s="1023"/>
    </row>
    <row r="3538" spans="2:21" ht="67.5">
      <c r="B3538" s="1037"/>
      <c r="C3538" s="1086"/>
      <c r="D3538" s="1086"/>
      <c r="E3538" s="1086"/>
      <c r="F3538" s="1086"/>
      <c r="G3538" s="1086"/>
      <c r="H3538" s="1086"/>
      <c r="I3538" s="959" t="s">
        <v>4783</v>
      </c>
      <c r="J3538" s="929"/>
      <c r="U3538" s="1023"/>
    </row>
    <row r="3539" spans="2:21" ht="33.75">
      <c r="B3539" s="1037"/>
      <c r="C3539" s="1086"/>
      <c r="D3539" s="1086"/>
      <c r="E3539" s="1086"/>
      <c r="F3539" s="1086"/>
      <c r="G3539" s="1086"/>
      <c r="H3539" s="1086"/>
      <c r="I3539" s="959" t="s">
        <v>4784</v>
      </c>
      <c r="J3539" s="929"/>
      <c r="U3539" s="1023"/>
    </row>
    <row r="3540" spans="2:21" ht="33.75">
      <c r="B3540" s="1037"/>
      <c r="C3540" s="1086"/>
      <c r="D3540" s="1086"/>
      <c r="E3540" s="1086"/>
      <c r="F3540" s="1086"/>
      <c r="G3540" s="1086"/>
      <c r="H3540" s="1086"/>
      <c r="I3540" s="959" t="s">
        <v>4785</v>
      </c>
      <c r="J3540" s="929"/>
      <c r="U3540" s="1023"/>
    </row>
    <row r="3541" spans="2:21">
      <c r="B3541" s="1054"/>
      <c r="C3541" s="1088"/>
      <c r="D3541" s="1088"/>
      <c r="E3541" s="1088"/>
      <c r="F3541" s="1088"/>
      <c r="G3541" s="1088"/>
      <c r="H3541" s="1088"/>
      <c r="I3541" s="960" t="s">
        <v>6801</v>
      </c>
      <c r="J3541" s="931"/>
      <c r="U3541" s="1023"/>
    </row>
    <row r="3542" spans="2:21">
      <c r="B3542" s="1042" t="s">
        <v>1892</v>
      </c>
      <c r="C3542" s="1090"/>
      <c r="D3542" s="1090"/>
      <c r="E3542" s="1090"/>
      <c r="F3542" s="1090"/>
      <c r="G3542" s="1090"/>
      <c r="H3542" s="1090"/>
      <c r="I3542" s="932" t="s">
        <v>6801</v>
      </c>
      <c r="J3542" s="933"/>
      <c r="U3542" s="1023"/>
    </row>
    <row r="3543" spans="2:21" ht="22.5">
      <c r="B3543" s="1045"/>
      <c r="C3543" s="1091" t="s">
        <v>1421</v>
      </c>
      <c r="D3543" s="1091"/>
      <c r="E3543" s="1091"/>
      <c r="F3543" s="1091"/>
      <c r="G3543" s="1091"/>
      <c r="H3543" s="1091"/>
      <c r="I3543" s="977" t="s">
        <v>4786</v>
      </c>
      <c r="J3543" s="935"/>
      <c r="U3543" s="1023"/>
    </row>
    <row r="3544" spans="2:21" ht="22.5">
      <c r="B3544" s="1037"/>
      <c r="C3544" s="1086" t="s">
        <v>1422</v>
      </c>
      <c r="D3544" s="1086"/>
      <c r="E3544" s="1086"/>
      <c r="F3544" s="1086"/>
      <c r="G3544" s="1086"/>
      <c r="H3544" s="1086"/>
      <c r="I3544" s="976" t="s">
        <v>4221</v>
      </c>
      <c r="J3544" s="929"/>
      <c r="U3544" s="1023"/>
    </row>
    <row r="3545" spans="2:21">
      <c r="B3545" s="1037"/>
      <c r="C3545" s="1086" t="s">
        <v>1423</v>
      </c>
      <c r="D3545" s="1086"/>
      <c r="E3545" s="1086"/>
      <c r="F3545" s="1086"/>
      <c r="G3545" s="1086"/>
      <c r="H3545" s="1086"/>
      <c r="I3545" s="976" t="s">
        <v>6801</v>
      </c>
      <c r="J3545" s="929"/>
      <c r="U3545" s="1023"/>
    </row>
    <row r="3546" spans="2:21" ht="22.5">
      <c r="B3546" s="1037"/>
      <c r="C3546" s="1140"/>
      <c r="D3546" s="1086" t="s">
        <v>1893</v>
      </c>
      <c r="E3546" s="1086"/>
      <c r="F3546" s="1086"/>
      <c r="G3546" s="1086"/>
      <c r="H3546" s="1086"/>
      <c r="I3546" s="976" t="s">
        <v>4787</v>
      </c>
      <c r="J3546" s="929"/>
      <c r="U3546" s="1023"/>
    </row>
    <row r="3547" spans="2:21" ht="22.5">
      <c r="B3547" s="1037"/>
      <c r="C3547" s="1140"/>
      <c r="D3547" s="1086" t="s">
        <v>1894</v>
      </c>
      <c r="E3547" s="1086"/>
      <c r="F3547" s="1086"/>
      <c r="G3547" s="1086"/>
      <c r="H3547" s="1086"/>
      <c r="I3547" s="976" t="s">
        <v>4788</v>
      </c>
      <c r="J3547" s="929"/>
      <c r="U3547" s="1023"/>
    </row>
    <row r="3548" spans="2:21" ht="33.75">
      <c r="B3548" s="1037"/>
      <c r="C3548" s="1086" t="s">
        <v>1513</v>
      </c>
      <c r="D3548" s="1086"/>
      <c r="E3548" s="1086"/>
      <c r="F3548" s="1086"/>
      <c r="G3548" s="1086"/>
      <c r="H3548" s="1086"/>
      <c r="I3548" s="959" t="s">
        <v>4789</v>
      </c>
      <c r="J3548" s="929"/>
      <c r="U3548" s="1023"/>
    </row>
    <row r="3549" spans="2:21">
      <c r="B3549" s="1054"/>
      <c r="C3549" s="1088"/>
      <c r="D3549" s="1088"/>
      <c r="E3549" s="1088"/>
      <c r="F3549" s="1088"/>
      <c r="G3549" s="1088"/>
      <c r="H3549" s="1088"/>
      <c r="I3549" s="960" t="s">
        <v>6801</v>
      </c>
      <c r="J3549" s="931"/>
      <c r="U3549" s="1023"/>
    </row>
    <row r="3550" spans="2:21">
      <c r="B3550" s="1042" t="s">
        <v>1895</v>
      </c>
      <c r="C3550" s="1090"/>
      <c r="D3550" s="1090"/>
      <c r="E3550" s="1090"/>
      <c r="F3550" s="1090"/>
      <c r="G3550" s="1090"/>
      <c r="H3550" s="1090"/>
      <c r="I3550" s="932"/>
      <c r="J3550" s="933"/>
      <c r="U3550" s="1023"/>
    </row>
    <row r="3551" spans="2:21" ht="22.5">
      <c r="B3551" s="1045"/>
      <c r="C3551" s="1091" t="s">
        <v>1421</v>
      </c>
      <c r="D3551" s="1091"/>
      <c r="E3551" s="1091"/>
      <c r="F3551" s="1091"/>
      <c r="G3551" s="1091"/>
      <c r="H3551" s="1091"/>
      <c r="I3551" s="977" t="s">
        <v>4132</v>
      </c>
      <c r="J3551" s="1142"/>
      <c r="U3551" s="1023"/>
    </row>
    <row r="3552" spans="2:21" ht="22.5">
      <c r="B3552" s="1037"/>
      <c r="C3552" s="1086" t="s">
        <v>1422</v>
      </c>
      <c r="D3552" s="1086"/>
      <c r="E3552" s="1086"/>
      <c r="F3552" s="1086"/>
      <c r="G3552" s="1086"/>
      <c r="H3552" s="1086"/>
      <c r="I3552" s="976" t="s">
        <v>4618</v>
      </c>
      <c r="J3552" s="1143"/>
      <c r="U3552" s="1023"/>
    </row>
    <row r="3553" spans="2:21">
      <c r="B3553" s="1037"/>
      <c r="C3553" s="1086" t="s">
        <v>1896</v>
      </c>
      <c r="D3553" s="1086"/>
      <c r="E3553" s="1086"/>
      <c r="F3553" s="1086"/>
      <c r="G3553" s="1086"/>
      <c r="H3553" s="1086"/>
      <c r="I3553" s="976" t="s">
        <v>6801</v>
      </c>
      <c r="J3553" s="1143"/>
      <c r="U3553" s="1023"/>
    </row>
    <row r="3554" spans="2:21" ht="22.5">
      <c r="B3554" s="1037"/>
      <c r="C3554" s="1140"/>
      <c r="D3554" s="1086" t="s">
        <v>1897</v>
      </c>
      <c r="E3554" s="1086"/>
      <c r="F3554" s="1086"/>
      <c r="G3554" s="1086"/>
      <c r="H3554" s="1086"/>
      <c r="I3554" s="976" t="s">
        <v>4132</v>
      </c>
      <c r="J3554" s="1143"/>
      <c r="U3554" s="1023"/>
    </row>
    <row r="3555" spans="2:21" ht="22.5">
      <c r="B3555" s="1037"/>
      <c r="C3555" s="1140"/>
      <c r="D3555" s="1086" t="s">
        <v>1898</v>
      </c>
      <c r="E3555" s="1086"/>
      <c r="F3555" s="1086"/>
      <c r="G3555" s="1086"/>
      <c r="H3555" s="1086"/>
      <c r="I3555" s="976" t="s">
        <v>4790</v>
      </c>
      <c r="J3555" s="1143"/>
      <c r="U3555" s="1023"/>
    </row>
    <row r="3556" spans="2:21" ht="22.5">
      <c r="B3556" s="1037"/>
      <c r="C3556" s="1140"/>
      <c r="D3556" s="1086"/>
      <c r="E3556" s="1086"/>
      <c r="F3556" s="1086"/>
      <c r="G3556" s="1086"/>
      <c r="H3556" s="1086"/>
      <c r="I3556" s="976" t="s">
        <v>4791</v>
      </c>
      <c r="J3556" s="1143"/>
      <c r="U3556" s="1023"/>
    </row>
    <row r="3557" spans="2:21" ht="22.5">
      <c r="B3557" s="1037"/>
      <c r="C3557" s="1140"/>
      <c r="D3557" s="1086" t="s">
        <v>1899</v>
      </c>
      <c r="E3557" s="1086"/>
      <c r="F3557" s="1086"/>
      <c r="G3557" s="1086"/>
      <c r="H3557" s="1086"/>
      <c r="I3557" s="976" t="s">
        <v>4557</v>
      </c>
      <c r="J3557" s="1143"/>
      <c r="U3557" s="1023"/>
    </row>
    <row r="3558" spans="2:21" ht="22.5">
      <c r="B3558" s="1037"/>
      <c r="C3558" s="1140"/>
      <c r="D3558" s="1086" t="s">
        <v>1900</v>
      </c>
      <c r="E3558" s="1086"/>
      <c r="F3558" s="1086"/>
      <c r="G3558" s="1086"/>
      <c r="H3558" s="1086"/>
      <c r="I3558" s="976" t="s">
        <v>4270</v>
      </c>
      <c r="J3558" s="1143"/>
      <c r="U3558" s="1023"/>
    </row>
    <row r="3559" spans="2:21" ht="33.75">
      <c r="B3559" s="1037"/>
      <c r="C3559" s="1086" t="s">
        <v>1431</v>
      </c>
      <c r="D3559" s="1086"/>
      <c r="E3559" s="1086"/>
      <c r="F3559" s="1086"/>
      <c r="G3559" s="1086"/>
      <c r="H3559" s="1086"/>
      <c r="I3559" s="976" t="s">
        <v>4792</v>
      </c>
      <c r="J3559" s="1143"/>
      <c r="U3559" s="1023"/>
    </row>
    <row r="3560" spans="2:21" ht="33.75">
      <c r="B3560" s="1037"/>
      <c r="C3560" s="1086" t="s">
        <v>1432</v>
      </c>
      <c r="D3560" s="1086"/>
      <c r="E3560" s="1086"/>
      <c r="F3560" s="1086"/>
      <c r="G3560" s="1086"/>
      <c r="H3560" s="1086"/>
      <c r="I3560" s="959" t="s">
        <v>4793</v>
      </c>
      <c r="J3560" s="929"/>
      <c r="U3560" s="1023"/>
    </row>
    <row r="3561" spans="2:21" ht="22.5">
      <c r="B3561" s="1037"/>
      <c r="C3561" s="1086"/>
      <c r="D3561" s="1086"/>
      <c r="E3561" s="1086"/>
      <c r="F3561" s="1086"/>
      <c r="G3561" s="1086"/>
      <c r="H3561" s="1086"/>
      <c r="I3561" s="959" t="s">
        <v>4794</v>
      </c>
      <c r="J3561" s="929"/>
      <c r="U3561" s="1023"/>
    </row>
    <row r="3562" spans="2:21" ht="33.75">
      <c r="B3562" s="1037"/>
      <c r="C3562" s="1086"/>
      <c r="D3562" s="1086"/>
      <c r="E3562" s="1086"/>
      <c r="F3562" s="1086"/>
      <c r="G3562" s="1086"/>
      <c r="H3562" s="1086"/>
      <c r="I3562" s="959" t="s">
        <v>4795</v>
      </c>
      <c r="J3562" s="929"/>
      <c r="U3562" s="1023"/>
    </row>
    <row r="3563" spans="2:21" ht="33.75">
      <c r="B3563" s="1037"/>
      <c r="C3563" s="1086"/>
      <c r="D3563" s="1086"/>
      <c r="E3563" s="1086"/>
      <c r="F3563" s="1086"/>
      <c r="G3563" s="1086"/>
      <c r="H3563" s="1086"/>
      <c r="I3563" s="959" t="s">
        <v>4796</v>
      </c>
      <c r="J3563" s="929"/>
      <c r="U3563" s="1023"/>
    </row>
    <row r="3564" spans="2:21" ht="45">
      <c r="B3564" s="1037"/>
      <c r="C3564" s="1086"/>
      <c r="D3564" s="1086"/>
      <c r="E3564" s="1086"/>
      <c r="F3564" s="1086"/>
      <c r="G3564" s="1086"/>
      <c r="H3564" s="1086"/>
      <c r="I3564" s="959" t="s">
        <v>4797</v>
      </c>
      <c r="J3564" s="929"/>
      <c r="U3564" s="1023"/>
    </row>
    <row r="3565" spans="2:21">
      <c r="B3565" s="1054"/>
      <c r="C3565" s="1088"/>
      <c r="D3565" s="1088"/>
      <c r="E3565" s="1088"/>
      <c r="F3565" s="1088"/>
      <c r="G3565" s="1088"/>
      <c r="H3565" s="1088"/>
      <c r="I3565" s="960" t="s">
        <v>6801</v>
      </c>
      <c r="J3565" s="931"/>
      <c r="U3565" s="1023"/>
    </row>
    <row r="3566" spans="2:21">
      <c r="B3566" s="1040" t="s">
        <v>1901</v>
      </c>
      <c r="C3566" s="1093"/>
      <c r="D3566" s="1093"/>
      <c r="E3566" s="1093"/>
      <c r="F3566" s="1093"/>
      <c r="G3566" s="1093"/>
      <c r="H3566" s="1093"/>
      <c r="I3566" s="936" t="s">
        <v>6801</v>
      </c>
      <c r="J3566" s="937"/>
      <c r="U3566" s="1023"/>
    </row>
    <row r="3567" spans="2:21" ht="45">
      <c r="B3567" s="1045"/>
      <c r="C3567" s="1091"/>
      <c r="D3567" s="1091"/>
      <c r="E3567" s="1091"/>
      <c r="F3567" s="1091"/>
      <c r="G3567" s="1091"/>
      <c r="H3567" s="1091"/>
      <c r="I3567" s="980" t="s">
        <v>4798</v>
      </c>
      <c r="J3567" s="935"/>
      <c r="U3567" s="1023"/>
    </row>
    <row r="3568" spans="2:21">
      <c r="B3568" s="1054"/>
      <c r="C3568" s="1088"/>
      <c r="D3568" s="1088"/>
      <c r="E3568" s="1088"/>
      <c r="F3568" s="1088"/>
      <c r="G3568" s="1088"/>
      <c r="H3568" s="1088"/>
      <c r="I3568" s="960" t="s">
        <v>6801</v>
      </c>
      <c r="J3568" s="931"/>
      <c r="U3568" s="1023"/>
    </row>
    <row r="3569" spans="2:21">
      <c r="B3569" s="1042" t="s">
        <v>1902</v>
      </c>
      <c r="C3569" s="1090"/>
      <c r="D3569" s="1090"/>
      <c r="E3569" s="1090"/>
      <c r="F3569" s="1090"/>
      <c r="G3569" s="1090"/>
      <c r="H3569" s="1090"/>
      <c r="I3569" s="979" t="s">
        <v>6801</v>
      </c>
      <c r="J3569" s="1144"/>
      <c r="U3569" s="1023"/>
    </row>
    <row r="3570" spans="2:21" ht="22.5">
      <c r="B3570" s="1045"/>
      <c r="C3570" s="1091" t="s">
        <v>1421</v>
      </c>
      <c r="D3570" s="1091"/>
      <c r="E3570" s="1091"/>
      <c r="F3570" s="1091"/>
      <c r="G3570" s="1091"/>
      <c r="H3570" s="1091"/>
      <c r="I3570" s="977" t="s">
        <v>4799</v>
      </c>
      <c r="J3570" s="1142"/>
      <c r="U3570" s="1023"/>
    </row>
    <row r="3571" spans="2:21" ht="22.5">
      <c r="B3571" s="1037"/>
      <c r="C3571" s="1086" t="s">
        <v>1422</v>
      </c>
      <c r="D3571" s="1086"/>
      <c r="E3571" s="1086"/>
      <c r="F3571" s="1086"/>
      <c r="G3571" s="1086"/>
      <c r="H3571" s="1086"/>
      <c r="I3571" s="976" t="s">
        <v>4279</v>
      </c>
      <c r="J3571" s="1143"/>
      <c r="U3571" s="1023"/>
    </row>
    <row r="3572" spans="2:21">
      <c r="B3572" s="1037"/>
      <c r="C3572" s="1086" t="s">
        <v>1442</v>
      </c>
      <c r="D3572" s="1086"/>
      <c r="E3572" s="1086"/>
      <c r="F3572" s="1086"/>
      <c r="G3572" s="1086"/>
      <c r="H3572" s="1086"/>
      <c r="I3572" s="976" t="s">
        <v>6801</v>
      </c>
      <c r="J3572" s="1143"/>
      <c r="U3572" s="1023"/>
    </row>
    <row r="3573" spans="2:21" ht="22.5">
      <c r="B3573" s="1037"/>
      <c r="C3573" s="1140"/>
      <c r="D3573" s="1086" t="s">
        <v>1903</v>
      </c>
      <c r="E3573" s="1086"/>
      <c r="F3573" s="1086"/>
      <c r="G3573" s="1086"/>
      <c r="H3573" s="1086"/>
      <c r="I3573" s="976" t="s">
        <v>4800</v>
      </c>
      <c r="J3573" s="1143"/>
      <c r="U3573" s="1023"/>
    </row>
    <row r="3574" spans="2:21" ht="22.5">
      <c r="B3574" s="1037"/>
      <c r="C3574" s="1140"/>
      <c r="D3574" s="1086" t="s">
        <v>1904</v>
      </c>
      <c r="E3574" s="1086"/>
      <c r="F3574" s="1086"/>
      <c r="G3574" s="1086"/>
      <c r="H3574" s="1086"/>
      <c r="I3574" s="976" t="s">
        <v>4801</v>
      </c>
      <c r="J3574" s="1143"/>
      <c r="U3574" s="1023"/>
    </row>
    <row r="3575" spans="2:21" ht="22.5">
      <c r="B3575" s="1037"/>
      <c r="C3575" s="1140"/>
      <c r="D3575" s="1086" t="s">
        <v>1905</v>
      </c>
      <c r="E3575" s="1086"/>
      <c r="F3575" s="1086"/>
      <c r="G3575" s="1086"/>
      <c r="H3575" s="1086"/>
      <c r="I3575" s="976" t="s">
        <v>4681</v>
      </c>
      <c r="J3575" s="1143"/>
      <c r="U3575" s="1023"/>
    </row>
    <row r="3576" spans="2:21" ht="22.5">
      <c r="B3576" s="1037"/>
      <c r="C3576" s="1140"/>
      <c r="D3576" s="1086" t="s">
        <v>1644</v>
      </c>
      <c r="E3576" s="1086"/>
      <c r="F3576" s="1086"/>
      <c r="G3576" s="1086"/>
      <c r="H3576" s="1086"/>
      <c r="I3576" s="976" t="s">
        <v>4224</v>
      </c>
      <c r="J3576" s="1143"/>
      <c r="U3576" s="1023"/>
    </row>
    <row r="3577" spans="2:21" ht="22.5">
      <c r="B3577" s="1037"/>
      <c r="C3577" s="1140"/>
      <c r="D3577" s="1086" t="s">
        <v>1906</v>
      </c>
      <c r="E3577" s="1086"/>
      <c r="F3577" s="1086"/>
      <c r="G3577" s="1086"/>
      <c r="H3577" s="1086"/>
      <c r="I3577" s="976" t="s">
        <v>4802</v>
      </c>
      <c r="J3577" s="1143"/>
      <c r="U3577" s="1023"/>
    </row>
    <row r="3578" spans="2:21" ht="22.5">
      <c r="B3578" s="1037"/>
      <c r="C3578" s="1140"/>
      <c r="D3578" s="1086" t="s">
        <v>1907</v>
      </c>
      <c r="E3578" s="1086"/>
      <c r="F3578" s="1086"/>
      <c r="G3578" s="1086"/>
      <c r="H3578" s="1086"/>
      <c r="I3578" s="976" t="s">
        <v>4132</v>
      </c>
      <c r="J3578" s="1143"/>
      <c r="U3578" s="1023"/>
    </row>
    <row r="3579" spans="2:21" ht="22.5">
      <c r="B3579" s="1037"/>
      <c r="C3579" s="1140"/>
      <c r="D3579" s="1086" t="s">
        <v>1722</v>
      </c>
      <c r="E3579" s="1086"/>
      <c r="F3579" s="1086"/>
      <c r="G3579" s="1086"/>
      <c r="H3579" s="1086"/>
      <c r="I3579" s="976" t="s">
        <v>4132</v>
      </c>
      <c r="J3579" s="1143"/>
      <c r="U3579" s="1023"/>
    </row>
    <row r="3580" spans="2:21" ht="33.75">
      <c r="B3580" s="1037"/>
      <c r="C3580" s="1086" t="s">
        <v>1431</v>
      </c>
      <c r="D3580" s="1086"/>
      <c r="E3580" s="1086"/>
      <c r="F3580" s="1086"/>
      <c r="G3580" s="1086"/>
      <c r="H3580" s="1086"/>
      <c r="I3580" s="976" t="s">
        <v>4803</v>
      </c>
      <c r="J3580" s="1143"/>
      <c r="U3580" s="1023"/>
    </row>
    <row r="3581" spans="2:21" ht="33.75">
      <c r="B3581" s="1037"/>
      <c r="C3581" s="1086" t="s">
        <v>1432</v>
      </c>
      <c r="D3581" s="1086"/>
      <c r="E3581" s="1086"/>
      <c r="F3581" s="1086"/>
      <c r="G3581" s="1086"/>
      <c r="H3581" s="1086"/>
      <c r="I3581" s="959" t="s">
        <v>4804</v>
      </c>
      <c r="J3581" s="929"/>
      <c r="U3581" s="1023"/>
    </row>
    <row r="3582" spans="2:21" ht="33.75">
      <c r="B3582" s="1037"/>
      <c r="C3582" s="1086"/>
      <c r="D3582" s="1086"/>
      <c r="E3582" s="1086"/>
      <c r="F3582" s="1086"/>
      <c r="G3582" s="1086"/>
      <c r="H3582" s="1086"/>
      <c r="I3582" s="959" t="s">
        <v>4805</v>
      </c>
      <c r="J3582" s="929"/>
      <c r="U3582" s="1023"/>
    </row>
    <row r="3583" spans="2:21" ht="33.75">
      <c r="B3583" s="1037"/>
      <c r="C3583" s="1086"/>
      <c r="D3583" s="1086"/>
      <c r="E3583" s="1086"/>
      <c r="F3583" s="1086"/>
      <c r="G3583" s="1086"/>
      <c r="H3583" s="1086"/>
      <c r="I3583" s="959" t="s">
        <v>4806</v>
      </c>
      <c r="J3583" s="929"/>
      <c r="U3583" s="1023"/>
    </row>
    <row r="3584" spans="2:21" ht="22.5">
      <c r="B3584" s="1037"/>
      <c r="C3584" s="1086"/>
      <c r="D3584" s="1086"/>
      <c r="E3584" s="1086"/>
      <c r="F3584" s="1086"/>
      <c r="G3584" s="1086"/>
      <c r="H3584" s="1086"/>
      <c r="I3584" s="959" t="s">
        <v>4807</v>
      </c>
      <c r="J3584" s="929"/>
      <c r="U3584" s="1023"/>
    </row>
    <row r="3585" spans="2:21" ht="56.25">
      <c r="B3585" s="1037"/>
      <c r="C3585" s="1086"/>
      <c r="D3585" s="1086"/>
      <c r="E3585" s="1086"/>
      <c r="F3585" s="1086"/>
      <c r="G3585" s="1086"/>
      <c r="H3585" s="1086"/>
      <c r="I3585" s="959" t="s">
        <v>4808</v>
      </c>
      <c r="J3585" s="929"/>
      <c r="U3585" s="1023"/>
    </row>
    <row r="3586" spans="2:21" ht="45">
      <c r="B3586" s="1037"/>
      <c r="C3586" s="1086"/>
      <c r="D3586" s="1086"/>
      <c r="E3586" s="1086"/>
      <c r="F3586" s="1086"/>
      <c r="G3586" s="1086"/>
      <c r="H3586" s="1086"/>
      <c r="I3586" s="959" t="s">
        <v>4809</v>
      </c>
      <c r="J3586" s="929"/>
      <c r="U3586" s="1023"/>
    </row>
    <row r="3587" spans="2:21" ht="22.5">
      <c r="B3587" s="1037"/>
      <c r="C3587" s="1086"/>
      <c r="D3587" s="1086"/>
      <c r="E3587" s="1086"/>
      <c r="F3587" s="1086"/>
      <c r="G3587" s="1086"/>
      <c r="H3587" s="1086"/>
      <c r="I3587" s="959" t="s">
        <v>4810</v>
      </c>
      <c r="J3587" s="929"/>
      <c r="U3587" s="1023"/>
    </row>
    <row r="3588" spans="2:21" ht="22.5">
      <c r="B3588" s="1037"/>
      <c r="C3588" s="1086"/>
      <c r="D3588" s="1086"/>
      <c r="E3588" s="1086"/>
      <c r="F3588" s="1086"/>
      <c r="G3588" s="1086"/>
      <c r="H3588" s="1086"/>
      <c r="I3588" s="959" t="s">
        <v>4811</v>
      </c>
      <c r="J3588" s="929"/>
      <c r="U3588" s="1023"/>
    </row>
    <row r="3589" spans="2:21" ht="45">
      <c r="B3589" s="1037"/>
      <c r="C3589" s="1086"/>
      <c r="D3589" s="1086"/>
      <c r="E3589" s="1086"/>
      <c r="F3589" s="1086"/>
      <c r="G3589" s="1086"/>
      <c r="H3589" s="1086"/>
      <c r="I3589" s="959" t="s">
        <v>4812</v>
      </c>
      <c r="J3589" s="929"/>
      <c r="U3589" s="1023"/>
    </row>
    <row r="3590" spans="2:21">
      <c r="B3590" s="1054"/>
      <c r="C3590" s="1088"/>
      <c r="D3590" s="1088"/>
      <c r="E3590" s="1088"/>
      <c r="F3590" s="1088"/>
      <c r="G3590" s="1088"/>
      <c r="H3590" s="1088"/>
      <c r="I3590" s="960" t="s">
        <v>6801</v>
      </c>
      <c r="J3590" s="931"/>
      <c r="U3590" s="1023"/>
    </row>
    <row r="3591" spans="2:21">
      <c r="B3591" s="1042" t="s">
        <v>1908</v>
      </c>
      <c r="C3591" s="1090"/>
      <c r="D3591" s="1090"/>
      <c r="E3591" s="1090"/>
      <c r="F3591" s="1090"/>
      <c r="G3591" s="1090"/>
      <c r="H3591" s="1090"/>
      <c r="I3591" s="932"/>
      <c r="J3591" s="933"/>
      <c r="U3591" s="1023"/>
    </row>
    <row r="3592" spans="2:21" ht="22.5">
      <c r="B3592" s="1045"/>
      <c r="C3592" s="1091" t="s">
        <v>1421</v>
      </c>
      <c r="D3592" s="1091"/>
      <c r="E3592" s="1091"/>
      <c r="F3592" s="1091"/>
      <c r="G3592" s="1091"/>
      <c r="H3592" s="1091"/>
      <c r="I3592" s="977" t="s">
        <v>4799</v>
      </c>
      <c r="J3592" s="1142"/>
      <c r="U3592" s="1023"/>
    </row>
    <row r="3593" spans="2:21" ht="22.5">
      <c r="B3593" s="1037"/>
      <c r="C3593" s="1086" t="s">
        <v>1422</v>
      </c>
      <c r="D3593" s="1086"/>
      <c r="E3593" s="1086"/>
      <c r="F3593" s="1086"/>
      <c r="G3593" s="1086"/>
      <c r="H3593" s="1086"/>
      <c r="I3593" s="976" t="s">
        <v>4279</v>
      </c>
      <c r="J3593" s="1143"/>
      <c r="U3593" s="1023"/>
    </row>
    <row r="3594" spans="2:21">
      <c r="B3594" s="1037"/>
      <c r="C3594" s="1086" t="s">
        <v>1442</v>
      </c>
      <c r="D3594" s="1086"/>
      <c r="E3594" s="1086"/>
      <c r="F3594" s="1086"/>
      <c r="G3594" s="1086"/>
      <c r="H3594" s="1086"/>
      <c r="I3594" s="976" t="s">
        <v>6801</v>
      </c>
      <c r="J3594" s="1143"/>
      <c r="U3594" s="1023"/>
    </row>
    <row r="3595" spans="2:21" ht="22.5">
      <c r="B3595" s="1037"/>
      <c r="C3595" s="1140"/>
      <c r="D3595" s="1086" t="s">
        <v>1903</v>
      </c>
      <c r="E3595" s="1086"/>
      <c r="F3595" s="1086"/>
      <c r="G3595" s="1086"/>
      <c r="H3595" s="1086"/>
      <c r="I3595" s="976" t="s">
        <v>4800</v>
      </c>
      <c r="J3595" s="1143"/>
      <c r="U3595" s="1023"/>
    </row>
    <row r="3596" spans="2:21" ht="22.5">
      <c r="B3596" s="1037"/>
      <c r="C3596" s="1140"/>
      <c r="D3596" s="1086" t="s">
        <v>1904</v>
      </c>
      <c r="E3596" s="1086"/>
      <c r="F3596" s="1086"/>
      <c r="G3596" s="1086"/>
      <c r="H3596" s="1086"/>
      <c r="I3596" s="976" t="s">
        <v>4801</v>
      </c>
      <c r="J3596" s="1143"/>
      <c r="U3596" s="1023"/>
    </row>
    <row r="3597" spans="2:21" ht="22.5">
      <c r="B3597" s="1037"/>
      <c r="C3597" s="1140"/>
      <c r="D3597" s="1086" t="s">
        <v>1905</v>
      </c>
      <c r="E3597" s="1086"/>
      <c r="F3597" s="1086"/>
      <c r="G3597" s="1086"/>
      <c r="H3597" s="1086"/>
      <c r="I3597" s="976" t="s">
        <v>4681</v>
      </c>
      <c r="J3597" s="1143"/>
      <c r="U3597" s="1023"/>
    </row>
    <row r="3598" spans="2:21" ht="22.5">
      <c r="B3598" s="1037"/>
      <c r="C3598" s="1140"/>
      <c r="D3598" s="1086" t="s">
        <v>1644</v>
      </c>
      <c r="E3598" s="1086"/>
      <c r="F3598" s="1086"/>
      <c r="G3598" s="1086"/>
      <c r="H3598" s="1086"/>
      <c r="I3598" s="976" t="s">
        <v>4224</v>
      </c>
      <c r="J3598" s="1143"/>
      <c r="U3598" s="1023"/>
    </row>
    <row r="3599" spans="2:21" ht="22.5">
      <c r="B3599" s="1037"/>
      <c r="C3599" s="1140"/>
      <c r="D3599" s="1086" t="s">
        <v>1906</v>
      </c>
      <c r="E3599" s="1086"/>
      <c r="F3599" s="1086"/>
      <c r="G3599" s="1086"/>
      <c r="H3599" s="1086"/>
      <c r="I3599" s="976" t="s">
        <v>4802</v>
      </c>
      <c r="J3599" s="1143"/>
      <c r="U3599" s="1023"/>
    </row>
    <row r="3600" spans="2:21" ht="22.5">
      <c r="B3600" s="1037"/>
      <c r="C3600" s="1140"/>
      <c r="D3600" s="1086" t="s">
        <v>1907</v>
      </c>
      <c r="E3600" s="1086"/>
      <c r="F3600" s="1086"/>
      <c r="G3600" s="1086"/>
      <c r="H3600" s="1086"/>
      <c r="I3600" s="976" t="s">
        <v>4132</v>
      </c>
      <c r="J3600" s="1143"/>
      <c r="U3600" s="1023"/>
    </row>
    <row r="3601" spans="2:21" ht="22.5">
      <c r="B3601" s="1037"/>
      <c r="C3601" s="1140"/>
      <c r="D3601" s="1086" t="s">
        <v>1722</v>
      </c>
      <c r="E3601" s="1086"/>
      <c r="F3601" s="1086"/>
      <c r="G3601" s="1086"/>
      <c r="H3601" s="1086"/>
      <c r="I3601" s="976" t="s">
        <v>4132</v>
      </c>
      <c r="J3601" s="1143"/>
      <c r="U3601" s="1023"/>
    </row>
    <row r="3602" spans="2:21" ht="45">
      <c r="B3602" s="1037"/>
      <c r="C3602" s="1086" t="s">
        <v>1431</v>
      </c>
      <c r="D3602" s="1086"/>
      <c r="E3602" s="1086"/>
      <c r="F3602" s="1086"/>
      <c r="G3602" s="1086"/>
      <c r="H3602" s="1086"/>
      <c r="I3602" s="976" t="s">
        <v>4813</v>
      </c>
      <c r="J3602" s="1143"/>
      <c r="U3602" s="1023"/>
    </row>
    <row r="3603" spans="2:21" ht="33.75">
      <c r="B3603" s="1037"/>
      <c r="C3603" s="1086" t="s">
        <v>1432</v>
      </c>
      <c r="D3603" s="1086"/>
      <c r="E3603" s="1086"/>
      <c r="F3603" s="1086"/>
      <c r="G3603" s="1086"/>
      <c r="H3603" s="1086"/>
      <c r="I3603" s="959" t="s">
        <v>4804</v>
      </c>
      <c r="J3603" s="929"/>
      <c r="U3603" s="1023"/>
    </row>
    <row r="3604" spans="2:21" ht="33.75">
      <c r="B3604" s="1037"/>
      <c r="C3604" s="1086"/>
      <c r="D3604" s="1086"/>
      <c r="E3604" s="1086"/>
      <c r="F3604" s="1086"/>
      <c r="G3604" s="1086"/>
      <c r="H3604" s="1086"/>
      <c r="I3604" s="959" t="s">
        <v>4805</v>
      </c>
      <c r="J3604" s="929"/>
      <c r="U3604" s="1023"/>
    </row>
    <row r="3605" spans="2:21" ht="33.75">
      <c r="B3605" s="1037"/>
      <c r="C3605" s="1086"/>
      <c r="D3605" s="1086"/>
      <c r="E3605" s="1086"/>
      <c r="F3605" s="1086"/>
      <c r="G3605" s="1086"/>
      <c r="H3605" s="1086"/>
      <c r="I3605" s="959" t="s">
        <v>4806</v>
      </c>
      <c r="J3605" s="929"/>
      <c r="U3605" s="1023"/>
    </row>
    <row r="3606" spans="2:21" ht="22.5">
      <c r="B3606" s="1037"/>
      <c r="C3606" s="1086"/>
      <c r="D3606" s="1086"/>
      <c r="E3606" s="1086"/>
      <c r="F3606" s="1086"/>
      <c r="G3606" s="1086"/>
      <c r="H3606" s="1086"/>
      <c r="I3606" s="959" t="s">
        <v>4807</v>
      </c>
      <c r="J3606" s="929"/>
      <c r="U3606" s="1023"/>
    </row>
    <row r="3607" spans="2:21" ht="56.25">
      <c r="B3607" s="1037"/>
      <c r="C3607" s="1086"/>
      <c r="D3607" s="1086"/>
      <c r="E3607" s="1086"/>
      <c r="F3607" s="1086"/>
      <c r="G3607" s="1086"/>
      <c r="H3607" s="1086"/>
      <c r="I3607" s="959" t="s">
        <v>4808</v>
      </c>
      <c r="J3607" s="929"/>
      <c r="U3607" s="1023"/>
    </row>
    <row r="3608" spans="2:21" ht="45">
      <c r="B3608" s="1037"/>
      <c r="C3608" s="1086"/>
      <c r="D3608" s="1086"/>
      <c r="E3608" s="1086"/>
      <c r="F3608" s="1086"/>
      <c r="G3608" s="1086"/>
      <c r="H3608" s="1086"/>
      <c r="I3608" s="959" t="s">
        <v>4809</v>
      </c>
      <c r="J3608" s="929"/>
      <c r="U3608" s="1023"/>
    </row>
    <row r="3609" spans="2:21" ht="22.5">
      <c r="B3609" s="1037"/>
      <c r="C3609" s="1086"/>
      <c r="D3609" s="1086"/>
      <c r="E3609" s="1086"/>
      <c r="F3609" s="1086"/>
      <c r="G3609" s="1086"/>
      <c r="H3609" s="1086"/>
      <c r="I3609" s="959" t="s">
        <v>4810</v>
      </c>
      <c r="J3609" s="929"/>
      <c r="U3609" s="1023"/>
    </row>
    <row r="3610" spans="2:21" ht="22.5">
      <c r="B3610" s="1037"/>
      <c r="C3610" s="1086"/>
      <c r="D3610" s="1086"/>
      <c r="E3610" s="1086"/>
      <c r="F3610" s="1086"/>
      <c r="G3610" s="1086"/>
      <c r="H3610" s="1086"/>
      <c r="I3610" s="959" t="s">
        <v>4811</v>
      </c>
      <c r="J3610" s="929"/>
      <c r="U3610" s="1023"/>
    </row>
    <row r="3611" spans="2:21" ht="45">
      <c r="B3611" s="1037"/>
      <c r="C3611" s="1086"/>
      <c r="D3611" s="1086"/>
      <c r="E3611" s="1086"/>
      <c r="F3611" s="1086"/>
      <c r="G3611" s="1086"/>
      <c r="H3611" s="1086"/>
      <c r="I3611" s="959" t="s">
        <v>4812</v>
      </c>
      <c r="J3611" s="929"/>
      <c r="U3611" s="1023"/>
    </row>
    <row r="3612" spans="2:21" ht="22.5">
      <c r="B3612" s="1054"/>
      <c r="C3612" s="1088"/>
      <c r="D3612" s="1088"/>
      <c r="E3612" s="1088"/>
      <c r="F3612" s="1088"/>
      <c r="G3612" s="1088"/>
      <c r="H3612" s="1088"/>
      <c r="I3612" s="960" t="s">
        <v>3376</v>
      </c>
      <c r="J3612" s="931"/>
      <c r="U3612" s="1023"/>
    </row>
    <row r="3613" spans="2:21">
      <c r="B3613" s="1042" t="s">
        <v>1909</v>
      </c>
      <c r="C3613" s="1090"/>
      <c r="D3613" s="1090"/>
      <c r="E3613" s="1090"/>
      <c r="F3613" s="1090"/>
      <c r="G3613" s="1090"/>
      <c r="H3613" s="1090"/>
      <c r="I3613" s="932"/>
      <c r="J3613" s="933"/>
      <c r="U3613" s="1023"/>
    </row>
    <row r="3614" spans="2:21" ht="22.5">
      <c r="B3614" s="1045"/>
      <c r="C3614" s="1091" t="s">
        <v>1421</v>
      </c>
      <c r="D3614" s="1091"/>
      <c r="E3614" s="1091"/>
      <c r="F3614" s="1091"/>
      <c r="G3614" s="1091"/>
      <c r="H3614" s="1091"/>
      <c r="I3614" s="977" t="s">
        <v>4799</v>
      </c>
      <c r="J3614" s="935"/>
      <c r="U3614" s="1023"/>
    </row>
    <row r="3615" spans="2:21" ht="22.5">
      <c r="B3615" s="1037"/>
      <c r="C3615" s="1086" t="s">
        <v>1422</v>
      </c>
      <c r="D3615" s="1086"/>
      <c r="E3615" s="1086"/>
      <c r="F3615" s="1086"/>
      <c r="G3615" s="1086"/>
      <c r="H3615" s="1086"/>
      <c r="I3615" s="976" t="s">
        <v>4279</v>
      </c>
      <c r="J3615" s="929"/>
      <c r="U3615" s="1023"/>
    </row>
    <row r="3616" spans="2:21">
      <c r="B3616" s="1037"/>
      <c r="C3616" s="1086" t="s">
        <v>1442</v>
      </c>
      <c r="D3616" s="1086"/>
      <c r="E3616" s="1086"/>
      <c r="F3616" s="1086"/>
      <c r="G3616" s="1086"/>
      <c r="H3616" s="1086"/>
      <c r="I3616" s="976" t="s">
        <v>6801</v>
      </c>
      <c r="J3616" s="929"/>
      <c r="U3616" s="1023"/>
    </row>
    <row r="3617" spans="2:21" ht="22.5">
      <c r="B3617" s="1037"/>
      <c r="C3617" s="1086"/>
      <c r="D3617" s="1086" t="s">
        <v>1903</v>
      </c>
      <c r="E3617" s="1086"/>
      <c r="F3617" s="1086"/>
      <c r="G3617" s="1086"/>
      <c r="H3617" s="1086"/>
      <c r="I3617" s="976" t="s">
        <v>4800</v>
      </c>
      <c r="J3617" s="929"/>
      <c r="U3617" s="1023"/>
    </row>
    <row r="3618" spans="2:21" ht="22.5">
      <c r="B3618" s="1037"/>
      <c r="C3618" s="1086"/>
      <c r="D3618" s="1086" t="s">
        <v>1904</v>
      </c>
      <c r="E3618" s="1086"/>
      <c r="F3618" s="1086"/>
      <c r="G3618" s="1086"/>
      <c r="H3618" s="1086"/>
      <c r="I3618" s="976" t="s">
        <v>4801</v>
      </c>
      <c r="J3618" s="929"/>
      <c r="U3618" s="1023"/>
    </row>
    <row r="3619" spans="2:21" ht="22.5">
      <c r="B3619" s="1037"/>
      <c r="C3619" s="1086"/>
      <c r="D3619" s="1086" t="s">
        <v>1905</v>
      </c>
      <c r="E3619" s="1086"/>
      <c r="F3619" s="1086"/>
      <c r="G3619" s="1086"/>
      <c r="H3619" s="1086"/>
      <c r="I3619" s="976" t="s">
        <v>4681</v>
      </c>
      <c r="J3619" s="929"/>
      <c r="U3619" s="1023"/>
    </row>
    <row r="3620" spans="2:21" ht="22.5">
      <c r="B3620" s="1037"/>
      <c r="C3620" s="1086"/>
      <c r="D3620" s="1086" t="s">
        <v>1644</v>
      </c>
      <c r="E3620" s="1086"/>
      <c r="F3620" s="1086"/>
      <c r="G3620" s="1086"/>
      <c r="H3620" s="1086"/>
      <c r="I3620" s="976" t="s">
        <v>4224</v>
      </c>
      <c r="J3620" s="929"/>
      <c r="U3620" s="1023"/>
    </row>
    <row r="3621" spans="2:21" ht="22.5">
      <c r="B3621" s="1037"/>
      <c r="C3621" s="1086"/>
      <c r="D3621" s="1086" t="s">
        <v>1906</v>
      </c>
      <c r="E3621" s="1086"/>
      <c r="F3621" s="1086"/>
      <c r="G3621" s="1086"/>
      <c r="H3621" s="1086"/>
      <c r="I3621" s="976" t="s">
        <v>4802</v>
      </c>
      <c r="J3621" s="929"/>
      <c r="U3621" s="1023"/>
    </row>
    <row r="3622" spans="2:21" ht="22.5">
      <c r="B3622" s="1037"/>
      <c r="C3622" s="1086"/>
      <c r="D3622" s="1086" t="s">
        <v>1907</v>
      </c>
      <c r="E3622" s="1086"/>
      <c r="F3622" s="1086"/>
      <c r="G3622" s="1086"/>
      <c r="H3622" s="1086"/>
      <c r="I3622" s="976" t="s">
        <v>4132</v>
      </c>
      <c r="J3622" s="929"/>
      <c r="U3622" s="1023"/>
    </row>
    <row r="3623" spans="2:21" ht="22.5">
      <c r="B3623" s="1037"/>
      <c r="C3623" s="1086"/>
      <c r="D3623" s="1086" t="s">
        <v>1722</v>
      </c>
      <c r="E3623" s="1086"/>
      <c r="F3623" s="1086"/>
      <c r="G3623" s="1086"/>
      <c r="H3623" s="1086"/>
      <c r="I3623" s="976" t="s">
        <v>4132</v>
      </c>
      <c r="J3623" s="929"/>
      <c r="U3623" s="1023"/>
    </row>
    <row r="3624" spans="2:21" ht="33.75">
      <c r="B3624" s="1037"/>
      <c r="C3624" s="1086" t="s">
        <v>1431</v>
      </c>
      <c r="D3624" s="1086"/>
      <c r="E3624" s="1086"/>
      <c r="F3624" s="1086"/>
      <c r="G3624" s="1086"/>
      <c r="H3624" s="1086"/>
      <c r="I3624" s="976" t="s">
        <v>4814</v>
      </c>
      <c r="J3624" s="929"/>
      <c r="U3624" s="1023"/>
    </row>
    <row r="3625" spans="2:21" ht="33.75">
      <c r="B3625" s="1037"/>
      <c r="C3625" s="1086" t="s">
        <v>1432</v>
      </c>
      <c r="D3625" s="1086"/>
      <c r="E3625" s="1086"/>
      <c r="F3625" s="1086"/>
      <c r="G3625" s="1086"/>
      <c r="H3625" s="1086"/>
      <c r="I3625" s="959" t="s">
        <v>4815</v>
      </c>
      <c r="J3625" s="929"/>
      <c r="U3625" s="1023"/>
    </row>
    <row r="3626" spans="2:21" ht="45">
      <c r="B3626" s="1037"/>
      <c r="C3626" s="1086"/>
      <c r="D3626" s="1086"/>
      <c r="E3626" s="1086"/>
      <c r="F3626" s="1086"/>
      <c r="G3626" s="1086"/>
      <c r="H3626" s="1086"/>
      <c r="I3626" s="959" t="s">
        <v>4816</v>
      </c>
      <c r="J3626" s="929"/>
      <c r="U3626" s="1023"/>
    </row>
    <row r="3627" spans="2:21" ht="22.5">
      <c r="B3627" s="1037"/>
      <c r="C3627" s="1086"/>
      <c r="D3627" s="1086"/>
      <c r="E3627" s="1086"/>
      <c r="F3627" s="1086"/>
      <c r="G3627" s="1086"/>
      <c r="H3627" s="1086"/>
      <c r="I3627" s="959" t="s">
        <v>4817</v>
      </c>
      <c r="J3627" s="929"/>
      <c r="U3627" s="1023"/>
    </row>
    <row r="3628" spans="2:21" ht="45">
      <c r="B3628" s="1037"/>
      <c r="C3628" s="1086"/>
      <c r="D3628" s="1086"/>
      <c r="E3628" s="1086"/>
      <c r="F3628" s="1086"/>
      <c r="G3628" s="1086"/>
      <c r="H3628" s="1086"/>
      <c r="I3628" s="959" t="s">
        <v>4818</v>
      </c>
      <c r="J3628" s="929"/>
      <c r="U3628" s="1023"/>
    </row>
    <row r="3629" spans="2:21" ht="22.5">
      <c r="B3629" s="1054"/>
      <c r="C3629" s="1088"/>
      <c r="D3629" s="1088"/>
      <c r="E3629" s="1088"/>
      <c r="F3629" s="1088"/>
      <c r="G3629" s="1088"/>
      <c r="H3629" s="1088"/>
      <c r="I3629" s="960" t="s">
        <v>3376</v>
      </c>
      <c r="J3629" s="931"/>
      <c r="U3629" s="1023"/>
    </row>
    <row r="3630" spans="2:21">
      <c r="B3630" s="1042" t="s">
        <v>1910</v>
      </c>
      <c r="C3630" s="1090"/>
      <c r="D3630" s="1090"/>
      <c r="E3630" s="1090"/>
      <c r="F3630" s="1090"/>
      <c r="G3630" s="1090"/>
      <c r="H3630" s="1090"/>
      <c r="I3630" s="932"/>
      <c r="J3630" s="933"/>
      <c r="U3630" s="1023"/>
    </row>
    <row r="3631" spans="2:21" ht="22.5">
      <c r="B3631" s="1045"/>
      <c r="C3631" s="1091" t="s">
        <v>1421</v>
      </c>
      <c r="D3631" s="1091"/>
      <c r="E3631" s="1091"/>
      <c r="F3631" s="1091"/>
      <c r="G3631" s="1091"/>
      <c r="H3631" s="1091"/>
      <c r="I3631" s="977" t="s">
        <v>4799</v>
      </c>
      <c r="J3631" s="935"/>
      <c r="U3631" s="1023"/>
    </row>
    <row r="3632" spans="2:21" ht="22.5">
      <c r="B3632" s="1037"/>
      <c r="C3632" s="1086" t="s">
        <v>1422</v>
      </c>
      <c r="D3632" s="1086"/>
      <c r="E3632" s="1086"/>
      <c r="F3632" s="1086"/>
      <c r="G3632" s="1086"/>
      <c r="H3632" s="1086"/>
      <c r="I3632" s="976" t="s">
        <v>4279</v>
      </c>
      <c r="J3632" s="929"/>
      <c r="U3632" s="1023"/>
    </row>
    <row r="3633" spans="2:21">
      <c r="B3633" s="1037"/>
      <c r="C3633" s="1086" t="s">
        <v>1442</v>
      </c>
      <c r="D3633" s="1086"/>
      <c r="E3633" s="1086"/>
      <c r="F3633" s="1086"/>
      <c r="G3633" s="1086"/>
      <c r="H3633" s="1086"/>
      <c r="I3633" s="976" t="s">
        <v>6801</v>
      </c>
      <c r="J3633" s="929"/>
      <c r="U3633" s="1023"/>
    </row>
    <row r="3634" spans="2:21" ht="22.5">
      <c r="B3634" s="1037"/>
      <c r="C3634" s="1086"/>
      <c r="D3634" s="1086" t="s">
        <v>1903</v>
      </c>
      <c r="E3634" s="1086"/>
      <c r="F3634" s="1086"/>
      <c r="G3634" s="1086"/>
      <c r="H3634" s="1086"/>
      <c r="I3634" s="976" t="s">
        <v>4800</v>
      </c>
      <c r="J3634" s="929"/>
      <c r="U3634" s="1023"/>
    </row>
    <row r="3635" spans="2:21" ht="22.5">
      <c r="B3635" s="1037"/>
      <c r="C3635" s="1086"/>
      <c r="D3635" s="1086" t="s">
        <v>1904</v>
      </c>
      <c r="E3635" s="1086"/>
      <c r="F3635" s="1086"/>
      <c r="G3635" s="1086"/>
      <c r="H3635" s="1086"/>
      <c r="I3635" s="976" t="s">
        <v>4801</v>
      </c>
      <c r="J3635" s="929"/>
      <c r="U3635" s="1023"/>
    </row>
    <row r="3636" spans="2:21" ht="22.5">
      <c r="B3636" s="1037"/>
      <c r="C3636" s="1086"/>
      <c r="D3636" s="1086" t="s">
        <v>1905</v>
      </c>
      <c r="E3636" s="1086"/>
      <c r="F3636" s="1086"/>
      <c r="G3636" s="1086"/>
      <c r="H3636" s="1086"/>
      <c r="I3636" s="976" t="s">
        <v>4681</v>
      </c>
      <c r="J3636" s="929"/>
      <c r="U3636" s="1023"/>
    </row>
    <row r="3637" spans="2:21" ht="22.5">
      <c r="B3637" s="1037"/>
      <c r="C3637" s="1086"/>
      <c r="D3637" s="1086" t="s">
        <v>1644</v>
      </c>
      <c r="E3637" s="1086"/>
      <c r="F3637" s="1086"/>
      <c r="G3637" s="1086"/>
      <c r="H3637" s="1086"/>
      <c r="I3637" s="976" t="s">
        <v>4224</v>
      </c>
      <c r="J3637" s="929"/>
      <c r="U3637" s="1023"/>
    </row>
    <row r="3638" spans="2:21" ht="22.5">
      <c r="B3638" s="1037"/>
      <c r="C3638" s="1086"/>
      <c r="D3638" s="1086" t="s">
        <v>1906</v>
      </c>
      <c r="E3638" s="1086"/>
      <c r="F3638" s="1086"/>
      <c r="G3638" s="1086"/>
      <c r="H3638" s="1086"/>
      <c r="I3638" s="976" t="s">
        <v>4802</v>
      </c>
      <c r="J3638" s="929"/>
      <c r="U3638" s="1023"/>
    </row>
    <row r="3639" spans="2:21" ht="22.5">
      <c r="B3639" s="1037"/>
      <c r="C3639" s="1086"/>
      <c r="D3639" s="1086" t="s">
        <v>1907</v>
      </c>
      <c r="E3639" s="1086"/>
      <c r="F3639" s="1086"/>
      <c r="G3639" s="1086"/>
      <c r="H3639" s="1086"/>
      <c r="I3639" s="976" t="s">
        <v>4132</v>
      </c>
      <c r="J3639" s="929"/>
      <c r="U3639" s="1023"/>
    </row>
    <row r="3640" spans="2:21" ht="22.5">
      <c r="B3640" s="1037"/>
      <c r="C3640" s="1086"/>
      <c r="D3640" s="1086" t="s">
        <v>1722</v>
      </c>
      <c r="E3640" s="1086"/>
      <c r="F3640" s="1086"/>
      <c r="G3640" s="1086"/>
      <c r="H3640" s="1086"/>
      <c r="I3640" s="976" t="s">
        <v>4132</v>
      </c>
      <c r="J3640" s="929"/>
      <c r="U3640" s="1023"/>
    </row>
    <row r="3641" spans="2:21" ht="33.75">
      <c r="B3641" s="1037"/>
      <c r="C3641" s="1086" t="s">
        <v>1431</v>
      </c>
      <c r="D3641" s="1086"/>
      <c r="E3641" s="1086"/>
      <c r="F3641" s="1086"/>
      <c r="G3641" s="1086"/>
      <c r="H3641" s="1086"/>
      <c r="I3641" s="976" t="s">
        <v>4814</v>
      </c>
      <c r="J3641" s="929"/>
      <c r="U3641" s="1023"/>
    </row>
    <row r="3642" spans="2:21" ht="45">
      <c r="B3642" s="1037"/>
      <c r="C3642" s="1086" t="s">
        <v>1432</v>
      </c>
      <c r="D3642" s="1086"/>
      <c r="E3642" s="1086"/>
      <c r="F3642" s="1086"/>
      <c r="G3642" s="1086"/>
      <c r="H3642" s="1086"/>
      <c r="I3642" s="959" t="s">
        <v>4819</v>
      </c>
      <c r="J3642" s="929"/>
      <c r="U3642" s="1023"/>
    </row>
    <row r="3643" spans="2:21" ht="45">
      <c r="B3643" s="1037"/>
      <c r="C3643" s="1086"/>
      <c r="D3643" s="1086"/>
      <c r="E3643" s="1086"/>
      <c r="F3643" s="1086"/>
      <c r="G3643" s="1086"/>
      <c r="H3643" s="1086"/>
      <c r="I3643" s="959" t="s">
        <v>4816</v>
      </c>
      <c r="J3643" s="929"/>
      <c r="U3643" s="1023"/>
    </row>
    <row r="3644" spans="2:21" ht="22.5">
      <c r="B3644" s="1037"/>
      <c r="C3644" s="1086"/>
      <c r="D3644" s="1086"/>
      <c r="E3644" s="1086"/>
      <c r="F3644" s="1086"/>
      <c r="G3644" s="1086"/>
      <c r="H3644" s="1086"/>
      <c r="I3644" s="959" t="s">
        <v>4817</v>
      </c>
      <c r="J3644" s="929"/>
      <c r="U3644" s="1023"/>
    </row>
    <row r="3645" spans="2:21" ht="45">
      <c r="B3645" s="1037"/>
      <c r="C3645" s="1086"/>
      <c r="D3645" s="1086"/>
      <c r="E3645" s="1086"/>
      <c r="F3645" s="1086"/>
      <c r="G3645" s="1086"/>
      <c r="H3645" s="1086"/>
      <c r="I3645" s="959" t="s">
        <v>4818</v>
      </c>
      <c r="J3645" s="929"/>
      <c r="U3645" s="1023"/>
    </row>
    <row r="3646" spans="2:21" ht="33.75">
      <c r="B3646" s="1037"/>
      <c r="C3646" s="1086"/>
      <c r="D3646" s="1086"/>
      <c r="E3646" s="1086"/>
      <c r="F3646" s="1086"/>
      <c r="G3646" s="1086"/>
      <c r="H3646" s="1086"/>
      <c r="I3646" s="959" t="s">
        <v>4820</v>
      </c>
      <c r="J3646" s="929"/>
      <c r="U3646" s="1023"/>
    </row>
    <row r="3647" spans="2:21">
      <c r="B3647" s="1054"/>
      <c r="C3647" s="1088"/>
      <c r="D3647" s="1088"/>
      <c r="E3647" s="1088"/>
      <c r="F3647" s="1088"/>
      <c r="G3647" s="1088"/>
      <c r="H3647" s="1088"/>
      <c r="I3647" s="960" t="s">
        <v>6801</v>
      </c>
      <c r="J3647" s="931"/>
      <c r="U3647" s="1023"/>
    </row>
    <row r="3648" spans="2:21">
      <c r="B3648" s="1042" t="s">
        <v>1911</v>
      </c>
      <c r="C3648" s="1090"/>
      <c r="D3648" s="1090"/>
      <c r="E3648" s="1090"/>
      <c r="F3648" s="1090"/>
      <c r="G3648" s="1090"/>
      <c r="H3648" s="1090"/>
      <c r="I3648" s="932"/>
      <c r="J3648" s="933"/>
      <c r="U3648" s="1023"/>
    </row>
    <row r="3649" spans="2:21" ht="22.5">
      <c r="B3649" s="1045"/>
      <c r="C3649" s="1091" t="s">
        <v>1421</v>
      </c>
      <c r="D3649" s="1091"/>
      <c r="E3649" s="1091"/>
      <c r="F3649" s="1091"/>
      <c r="G3649" s="1091"/>
      <c r="H3649" s="1091"/>
      <c r="I3649" s="977" t="s">
        <v>4821</v>
      </c>
      <c r="J3649" s="1142"/>
      <c r="U3649" s="1023"/>
    </row>
    <row r="3650" spans="2:21" ht="22.5">
      <c r="B3650" s="1037"/>
      <c r="C3650" s="1086" t="s">
        <v>1422</v>
      </c>
      <c r="D3650" s="1086"/>
      <c r="E3650" s="1086"/>
      <c r="F3650" s="1086"/>
      <c r="G3650" s="1086"/>
      <c r="H3650" s="1086"/>
      <c r="I3650" s="976" t="s">
        <v>4279</v>
      </c>
      <c r="J3650" s="1143"/>
      <c r="U3650" s="1023"/>
    </row>
    <row r="3651" spans="2:21">
      <c r="B3651" s="1037"/>
      <c r="C3651" s="1086" t="s">
        <v>1442</v>
      </c>
      <c r="D3651" s="1086"/>
      <c r="E3651" s="1086"/>
      <c r="F3651" s="1086"/>
      <c r="G3651" s="1086"/>
      <c r="H3651" s="1086"/>
      <c r="I3651" s="976" t="s">
        <v>6801</v>
      </c>
      <c r="J3651" s="1143"/>
      <c r="U3651" s="1023"/>
    </row>
    <row r="3652" spans="2:21" ht="22.5">
      <c r="B3652" s="1037"/>
      <c r="C3652" s="1140"/>
      <c r="D3652" s="1086" t="s">
        <v>1912</v>
      </c>
      <c r="E3652" s="1086"/>
      <c r="F3652" s="1086"/>
      <c r="G3652" s="1086"/>
      <c r="H3652" s="1086"/>
      <c r="I3652" s="976" t="s">
        <v>4822</v>
      </c>
      <c r="J3652" s="1143"/>
      <c r="U3652" s="1023"/>
    </row>
    <row r="3653" spans="2:21" ht="22.5">
      <c r="B3653" s="1037"/>
      <c r="C3653" s="1140"/>
      <c r="D3653" s="1086" t="s">
        <v>1913</v>
      </c>
      <c r="E3653" s="1086"/>
      <c r="F3653" s="1086"/>
      <c r="G3653" s="1086"/>
      <c r="H3653" s="1086"/>
      <c r="I3653" s="976" t="s">
        <v>4823</v>
      </c>
      <c r="J3653" s="1143"/>
      <c r="U3653" s="1023"/>
    </row>
    <row r="3654" spans="2:21" ht="22.5">
      <c r="B3654" s="1037"/>
      <c r="C3654" s="1140"/>
      <c r="D3654" s="1086" t="s">
        <v>1914</v>
      </c>
      <c r="E3654" s="1086"/>
      <c r="F3654" s="1086"/>
      <c r="G3654" s="1086"/>
      <c r="H3654" s="1086"/>
      <c r="I3654" s="976" t="s">
        <v>4424</v>
      </c>
      <c r="J3654" s="1143"/>
      <c r="U3654" s="1023"/>
    </row>
    <row r="3655" spans="2:21" ht="22.5">
      <c r="B3655" s="1037"/>
      <c r="C3655" s="1140"/>
      <c r="D3655" s="1086" t="s">
        <v>1915</v>
      </c>
      <c r="E3655" s="1086"/>
      <c r="F3655" s="1086"/>
      <c r="G3655" s="1086"/>
      <c r="H3655" s="1086"/>
      <c r="I3655" s="976" t="s">
        <v>4557</v>
      </c>
      <c r="J3655" s="1143"/>
      <c r="U3655" s="1023"/>
    </row>
    <row r="3656" spans="2:21" ht="22.5">
      <c r="B3656" s="1037"/>
      <c r="C3656" s="1140"/>
      <c r="D3656" s="1086" t="s">
        <v>1916</v>
      </c>
      <c r="E3656" s="1086"/>
      <c r="F3656" s="1086"/>
      <c r="G3656" s="1086"/>
      <c r="H3656" s="1086"/>
      <c r="I3656" s="976" t="s">
        <v>4270</v>
      </c>
      <c r="J3656" s="1143"/>
      <c r="U3656" s="1023"/>
    </row>
    <row r="3657" spans="2:21" ht="22.5">
      <c r="B3657" s="1037"/>
      <c r="C3657" s="1140"/>
      <c r="D3657" s="1086" t="s">
        <v>1721</v>
      </c>
      <c r="E3657" s="1086"/>
      <c r="F3657" s="1086"/>
      <c r="G3657" s="1086"/>
      <c r="H3657" s="1086"/>
      <c r="I3657" s="976" t="s">
        <v>4132</v>
      </c>
      <c r="J3657" s="1143"/>
      <c r="U3657" s="1023"/>
    </row>
    <row r="3658" spans="2:21" ht="22.5">
      <c r="B3658" s="1037"/>
      <c r="C3658" s="1140"/>
      <c r="D3658" s="1086" t="s">
        <v>1722</v>
      </c>
      <c r="E3658" s="1086"/>
      <c r="F3658" s="1086"/>
      <c r="G3658" s="1086"/>
      <c r="H3658" s="1086"/>
      <c r="I3658" s="976" t="s">
        <v>4132</v>
      </c>
      <c r="J3658" s="1143"/>
      <c r="U3658" s="1023"/>
    </row>
    <row r="3659" spans="2:21" ht="22.5">
      <c r="B3659" s="1037"/>
      <c r="C3659" s="1086" t="s">
        <v>1431</v>
      </c>
      <c r="D3659" s="1086"/>
      <c r="E3659" s="1086"/>
      <c r="F3659" s="1086"/>
      <c r="G3659" s="1086"/>
      <c r="H3659" s="1086"/>
      <c r="I3659" s="976" t="s">
        <v>4824</v>
      </c>
      <c r="J3659" s="1143"/>
      <c r="U3659" s="1023"/>
    </row>
    <row r="3660" spans="2:21" ht="33.75">
      <c r="B3660" s="1037"/>
      <c r="C3660" s="1086" t="s">
        <v>1432</v>
      </c>
      <c r="D3660" s="1086"/>
      <c r="E3660" s="1086"/>
      <c r="F3660" s="1086"/>
      <c r="G3660" s="1086"/>
      <c r="H3660" s="1086"/>
      <c r="I3660" s="959" t="s">
        <v>4825</v>
      </c>
      <c r="J3660" s="929"/>
      <c r="U3660" s="1023"/>
    </row>
    <row r="3661" spans="2:21" ht="22.5">
      <c r="B3661" s="1037"/>
      <c r="C3661" s="1086"/>
      <c r="D3661" s="1086"/>
      <c r="E3661" s="1086"/>
      <c r="F3661" s="1086"/>
      <c r="G3661" s="1086"/>
      <c r="H3661" s="1086"/>
      <c r="I3661" s="959" t="s">
        <v>4826</v>
      </c>
      <c r="J3661" s="929"/>
      <c r="U3661" s="1023"/>
    </row>
    <row r="3662" spans="2:21">
      <c r="B3662" s="1054"/>
      <c r="C3662" s="1088"/>
      <c r="D3662" s="1088"/>
      <c r="E3662" s="1088"/>
      <c r="F3662" s="1088"/>
      <c r="G3662" s="1088"/>
      <c r="H3662" s="1088"/>
      <c r="I3662" s="960" t="s">
        <v>6801</v>
      </c>
      <c r="J3662" s="931"/>
      <c r="U3662" s="1023"/>
    </row>
    <row r="3663" spans="2:21">
      <c r="B3663" s="1042" t="s">
        <v>1917</v>
      </c>
      <c r="C3663" s="1090"/>
      <c r="D3663" s="1090"/>
      <c r="E3663" s="1090"/>
      <c r="F3663" s="1090"/>
      <c r="G3663" s="1090"/>
      <c r="H3663" s="1090"/>
      <c r="I3663" s="979" t="s">
        <v>6801</v>
      </c>
      <c r="J3663" s="1144"/>
      <c r="U3663" s="1023"/>
    </row>
    <row r="3664" spans="2:21" ht="22.5">
      <c r="B3664" s="1045"/>
      <c r="C3664" s="1091" t="s">
        <v>1421</v>
      </c>
      <c r="D3664" s="1091"/>
      <c r="E3664" s="1091"/>
      <c r="F3664" s="1091"/>
      <c r="G3664" s="1091"/>
      <c r="H3664" s="1091"/>
      <c r="I3664" s="977" t="s">
        <v>4827</v>
      </c>
      <c r="J3664" s="1142"/>
      <c r="U3664" s="1023"/>
    </row>
    <row r="3665" spans="2:21" ht="22.5">
      <c r="B3665" s="1037"/>
      <c r="C3665" s="1086" t="s">
        <v>1422</v>
      </c>
      <c r="D3665" s="1086"/>
      <c r="E3665" s="1086"/>
      <c r="F3665" s="1086"/>
      <c r="G3665" s="1086"/>
      <c r="H3665" s="1086"/>
      <c r="I3665" s="976" t="s">
        <v>4828</v>
      </c>
      <c r="J3665" s="1143"/>
      <c r="U3665" s="1023"/>
    </row>
    <row r="3666" spans="2:21">
      <c r="B3666" s="1037"/>
      <c r="C3666" s="1086" t="s">
        <v>1423</v>
      </c>
      <c r="D3666" s="1086"/>
      <c r="E3666" s="1086"/>
      <c r="F3666" s="1086"/>
      <c r="G3666" s="1086"/>
      <c r="H3666" s="1086"/>
      <c r="I3666" s="976" t="s">
        <v>6801</v>
      </c>
      <c r="J3666" s="1143"/>
      <c r="U3666" s="1023"/>
    </row>
    <row r="3667" spans="2:21" ht="22.5">
      <c r="B3667" s="1037"/>
      <c r="C3667" s="1140"/>
      <c r="D3667" s="1086" t="s">
        <v>1918</v>
      </c>
      <c r="E3667" s="1086"/>
      <c r="F3667" s="1086"/>
      <c r="G3667" s="1086"/>
      <c r="H3667" s="1086"/>
      <c r="I3667" s="976" t="s">
        <v>4829</v>
      </c>
      <c r="J3667" s="1143"/>
      <c r="U3667" s="1023"/>
    </row>
    <row r="3668" spans="2:21" ht="22.5">
      <c r="B3668" s="1037"/>
      <c r="C3668" s="1140"/>
      <c r="D3668" s="1086" t="s">
        <v>1444</v>
      </c>
      <c r="E3668" s="1086"/>
      <c r="F3668" s="1086"/>
      <c r="G3668" s="1086"/>
      <c r="H3668" s="1086"/>
      <c r="I3668" s="976" t="s">
        <v>4336</v>
      </c>
      <c r="J3668" s="1143"/>
      <c r="U3668" s="1023"/>
    </row>
    <row r="3669" spans="2:21" ht="22.5">
      <c r="B3669" s="1037"/>
      <c r="C3669" s="1086" t="s">
        <v>1431</v>
      </c>
      <c r="D3669" s="1086"/>
      <c r="E3669" s="1086"/>
      <c r="F3669" s="1086"/>
      <c r="G3669" s="1086"/>
      <c r="H3669" s="1086"/>
      <c r="I3669" s="976" t="s">
        <v>4830</v>
      </c>
      <c r="J3669" s="1143"/>
      <c r="U3669" s="1023"/>
    </row>
    <row r="3670" spans="2:21" ht="45">
      <c r="B3670" s="1037"/>
      <c r="C3670" s="1086" t="s">
        <v>1432</v>
      </c>
      <c r="D3670" s="1086"/>
      <c r="E3670" s="1086"/>
      <c r="F3670" s="1086"/>
      <c r="G3670" s="1086"/>
      <c r="H3670" s="1086"/>
      <c r="I3670" s="959" t="s">
        <v>4831</v>
      </c>
      <c r="J3670" s="929"/>
      <c r="U3670" s="1023"/>
    </row>
    <row r="3671" spans="2:21" ht="33.75">
      <c r="B3671" s="1037"/>
      <c r="C3671" s="1086"/>
      <c r="D3671" s="1086"/>
      <c r="E3671" s="1086"/>
      <c r="F3671" s="1086"/>
      <c r="G3671" s="1086"/>
      <c r="H3671" s="1086"/>
      <c r="I3671" s="959" t="s">
        <v>4832</v>
      </c>
      <c r="J3671" s="929"/>
      <c r="U3671" s="1023"/>
    </row>
    <row r="3672" spans="2:21" ht="45">
      <c r="B3672" s="1037"/>
      <c r="C3672" s="1086"/>
      <c r="D3672" s="1086"/>
      <c r="E3672" s="1086"/>
      <c r="F3672" s="1086"/>
      <c r="G3672" s="1086"/>
      <c r="H3672" s="1086"/>
      <c r="I3672" s="959" t="s">
        <v>4833</v>
      </c>
      <c r="J3672" s="929"/>
      <c r="U3672" s="1023"/>
    </row>
    <row r="3673" spans="2:21" ht="22.5">
      <c r="B3673" s="1037"/>
      <c r="C3673" s="1086"/>
      <c r="D3673" s="1086"/>
      <c r="E3673" s="1086"/>
      <c r="F3673" s="1086"/>
      <c r="G3673" s="1086"/>
      <c r="H3673" s="1086"/>
      <c r="I3673" s="959" t="s">
        <v>4834</v>
      </c>
      <c r="J3673" s="929"/>
      <c r="U3673" s="1023"/>
    </row>
    <row r="3674" spans="2:21" ht="33.75">
      <c r="B3674" s="1037"/>
      <c r="C3674" s="1086"/>
      <c r="D3674" s="1086"/>
      <c r="E3674" s="1086"/>
      <c r="F3674" s="1086"/>
      <c r="G3674" s="1086"/>
      <c r="H3674" s="1086"/>
      <c r="I3674" s="959" t="s">
        <v>4835</v>
      </c>
      <c r="J3674" s="929"/>
      <c r="U3674" s="1023"/>
    </row>
    <row r="3675" spans="2:21">
      <c r="B3675" s="1054"/>
      <c r="C3675" s="1088"/>
      <c r="D3675" s="1088"/>
      <c r="E3675" s="1088"/>
      <c r="F3675" s="1088"/>
      <c r="G3675" s="1088"/>
      <c r="H3675" s="1088"/>
      <c r="I3675" s="960" t="s">
        <v>6801</v>
      </c>
      <c r="J3675" s="931"/>
      <c r="U3675" s="1023"/>
    </row>
    <row r="3676" spans="2:21">
      <c r="B3676" s="1042" t="s">
        <v>1919</v>
      </c>
      <c r="C3676" s="1090"/>
      <c r="D3676" s="1090"/>
      <c r="E3676" s="1090"/>
      <c r="F3676" s="1090"/>
      <c r="G3676" s="1090"/>
      <c r="H3676" s="1090"/>
      <c r="I3676" s="979" t="s">
        <v>6801</v>
      </c>
      <c r="J3676" s="1144"/>
      <c r="U3676" s="1023"/>
    </row>
    <row r="3677" spans="2:21" ht="22.5">
      <c r="B3677" s="1045"/>
      <c r="C3677" s="1091" t="s">
        <v>1421</v>
      </c>
      <c r="D3677" s="1091"/>
      <c r="E3677" s="1091"/>
      <c r="F3677" s="1091"/>
      <c r="G3677" s="1091"/>
      <c r="H3677" s="1091"/>
      <c r="I3677" s="977" t="s">
        <v>4827</v>
      </c>
      <c r="J3677" s="1142"/>
      <c r="U3677" s="1023"/>
    </row>
    <row r="3678" spans="2:21" ht="22.5">
      <c r="B3678" s="1037"/>
      <c r="C3678" s="1086" t="s">
        <v>1422</v>
      </c>
      <c r="D3678" s="1086"/>
      <c r="E3678" s="1086"/>
      <c r="F3678" s="1086"/>
      <c r="G3678" s="1086"/>
      <c r="H3678" s="1086"/>
      <c r="I3678" s="976" t="s">
        <v>4828</v>
      </c>
      <c r="J3678" s="1143"/>
      <c r="U3678" s="1023"/>
    </row>
    <row r="3679" spans="2:21">
      <c r="B3679" s="1037"/>
      <c r="C3679" s="1086" t="s">
        <v>1423</v>
      </c>
      <c r="D3679" s="1086"/>
      <c r="E3679" s="1086"/>
      <c r="F3679" s="1086"/>
      <c r="G3679" s="1086"/>
      <c r="H3679" s="1086"/>
      <c r="I3679" s="976" t="s">
        <v>6801</v>
      </c>
      <c r="J3679" s="1143"/>
      <c r="U3679" s="1023"/>
    </row>
    <row r="3680" spans="2:21" ht="22.5">
      <c r="B3680" s="1037"/>
      <c r="C3680" s="1140"/>
      <c r="D3680" s="1086" t="s">
        <v>1918</v>
      </c>
      <c r="E3680" s="1086"/>
      <c r="F3680" s="1086"/>
      <c r="G3680" s="1086"/>
      <c r="H3680" s="1086"/>
      <c r="I3680" s="976" t="s">
        <v>4836</v>
      </c>
      <c r="J3680" s="1143"/>
      <c r="U3680" s="1023"/>
    </row>
    <row r="3681" spans="2:21" ht="33.75">
      <c r="B3681" s="1037"/>
      <c r="C3681" s="1140"/>
      <c r="D3681" s="1086" t="s">
        <v>1444</v>
      </c>
      <c r="E3681" s="1086"/>
      <c r="F3681" s="1086"/>
      <c r="G3681" s="1086"/>
      <c r="H3681" s="1086"/>
      <c r="I3681" s="976" t="s">
        <v>4837</v>
      </c>
      <c r="J3681" s="1143"/>
      <c r="U3681" s="1023"/>
    </row>
    <row r="3682" spans="2:21" ht="22.5">
      <c r="B3682" s="1037"/>
      <c r="C3682" s="1086" t="s">
        <v>1431</v>
      </c>
      <c r="D3682" s="1086"/>
      <c r="E3682" s="1086"/>
      <c r="F3682" s="1086"/>
      <c r="G3682" s="1086"/>
      <c r="H3682" s="1086"/>
      <c r="I3682" s="976" t="s">
        <v>4830</v>
      </c>
      <c r="J3682" s="1143"/>
      <c r="U3682" s="1023"/>
    </row>
    <row r="3683" spans="2:21" ht="33.75">
      <c r="B3683" s="1037"/>
      <c r="C3683" s="1086" t="s">
        <v>1432</v>
      </c>
      <c r="D3683" s="1086"/>
      <c r="E3683" s="1086"/>
      <c r="F3683" s="1086"/>
      <c r="G3683" s="1086"/>
      <c r="H3683" s="1086"/>
      <c r="I3683" s="959" t="s">
        <v>4838</v>
      </c>
      <c r="J3683" s="929"/>
      <c r="U3683" s="1023"/>
    </row>
    <row r="3684" spans="2:21" ht="33.75">
      <c r="B3684" s="1037"/>
      <c r="C3684" s="1086"/>
      <c r="D3684" s="1086"/>
      <c r="E3684" s="1086"/>
      <c r="F3684" s="1086"/>
      <c r="G3684" s="1086"/>
      <c r="H3684" s="1086"/>
      <c r="I3684" s="959" t="s">
        <v>4832</v>
      </c>
      <c r="J3684" s="929"/>
      <c r="U3684" s="1023"/>
    </row>
    <row r="3685" spans="2:21" ht="45">
      <c r="B3685" s="1037"/>
      <c r="C3685" s="1086"/>
      <c r="D3685" s="1086"/>
      <c r="E3685" s="1086"/>
      <c r="F3685" s="1086"/>
      <c r="G3685" s="1086"/>
      <c r="H3685" s="1086"/>
      <c r="I3685" s="959" t="s">
        <v>4839</v>
      </c>
      <c r="J3685" s="929"/>
      <c r="U3685" s="1023"/>
    </row>
    <row r="3686" spans="2:21" ht="22.5">
      <c r="B3686" s="1037"/>
      <c r="C3686" s="1086"/>
      <c r="D3686" s="1086"/>
      <c r="E3686" s="1086"/>
      <c r="F3686" s="1086"/>
      <c r="G3686" s="1086"/>
      <c r="H3686" s="1086"/>
      <c r="I3686" s="959" t="s">
        <v>4840</v>
      </c>
      <c r="J3686" s="929"/>
      <c r="U3686" s="1023"/>
    </row>
    <row r="3687" spans="2:21" ht="45">
      <c r="B3687" s="1037"/>
      <c r="C3687" s="1086"/>
      <c r="D3687" s="1086"/>
      <c r="E3687" s="1086"/>
      <c r="F3687" s="1086"/>
      <c r="G3687" s="1086"/>
      <c r="H3687" s="1086"/>
      <c r="I3687" s="959" t="s">
        <v>4841</v>
      </c>
      <c r="J3687" s="929"/>
      <c r="U3687" s="1023"/>
    </row>
    <row r="3688" spans="2:21" ht="45">
      <c r="B3688" s="1037"/>
      <c r="C3688" s="1086"/>
      <c r="D3688" s="1086"/>
      <c r="E3688" s="1086"/>
      <c r="F3688" s="1086"/>
      <c r="G3688" s="1086"/>
      <c r="H3688" s="1086"/>
      <c r="I3688" s="959" t="s">
        <v>4842</v>
      </c>
      <c r="J3688" s="929"/>
      <c r="U3688" s="1023"/>
    </row>
    <row r="3689" spans="2:21" ht="33.75">
      <c r="B3689" s="1037"/>
      <c r="C3689" s="1086"/>
      <c r="D3689" s="1086"/>
      <c r="E3689" s="1086"/>
      <c r="F3689" s="1086"/>
      <c r="G3689" s="1086"/>
      <c r="H3689" s="1086"/>
      <c r="I3689" s="959" t="s">
        <v>4843</v>
      </c>
      <c r="J3689" s="929"/>
      <c r="U3689" s="1023"/>
    </row>
    <row r="3690" spans="2:21" ht="22.5">
      <c r="B3690" s="1037"/>
      <c r="C3690" s="1086"/>
      <c r="D3690" s="1086"/>
      <c r="E3690" s="1086"/>
      <c r="F3690" s="1086"/>
      <c r="G3690" s="1086"/>
      <c r="H3690" s="1086"/>
      <c r="I3690" s="959" t="s">
        <v>4844</v>
      </c>
      <c r="J3690" s="929"/>
      <c r="U3690" s="1023"/>
    </row>
    <row r="3691" spans="2:21" ht="45">
      <c r="B3691" s="1037"/>
      <c r="C3691" s="1086"/>
      <c r="D3691" s="1086"/>
      <c r="E3691" s="1086"/>
      <c r="F3691" s="1086"/>
      <c r="G3691" s="1086"/>
      <c r="H3691" s="1086"/>
      <c r="I3691" s="959" t="s">
        <v>4845</v>
      </c>
      <c r="J3691" s="929"/>
      <c r="U3691" s="1023"/>
    </row>
    <row r="3692" spans="2:21" ht="33.75">
      <c r="B3692" s="1037"/>
      <c r="C3692" s="1086"/>
      <c r="D3692" s="1086"/>
      <c r="E3692" s="1086"/>
      <c r="F3692" s="1086"/>
      <c r="G3692" s="1086"/>
      <c r="H3692" s="1086"/>
      <c r="I3692" s="959" t="s">
        <v>4846</v>
      </c>
      <c r="J3692" s="929"/>
      <c r="U3692" s="1023"/>
    </row>
    <row r="3693" spans="2:21" ht="45">
      <c r="B3693" s="1037"/>
      <c r="C3693" s="1086"/>
      <c r="D3693" s="1086"/>
      <c r="E3693" s="1086"/>
      <c r="F3693" s="1086"/>
      <c r="G3693" s="1086"/>
      <c r="H3693" s="1086"/>
      <c r="I3693" s="959" t="s">
        <v>4847</v>
      </c>
      <c r="J3693" s="929"/>
      <c r="U3693" s="1023"/>
    </row>
    <row r="3694" spans="2:21">
      <c r="B3694" s="1054"/>
      <c r="C3694" s="1088"/>
      <c r="D3694" s="1088"/>
      <c r="E3694" s="1088"/>
      <c r="F3694" s="1088"/>
      <c r="G3694" s="1088"/>
      <c r="H3694" s="1088"/>
      <c r="I3694" s="960" t="s">
        <v>6801</v>
      </c>
      <c r="J3694" s="931"/>
      <c r="U3694" s="1023"/>
    </row>
    <row r="3695" spans="2:21">
      <c r="B3695" s="1042" t="s">
        <v>1920</v>
      </c>
      <c r="C3695" s="1090"/>
      <c r="D3695" s="1090"/>
      <c r="E3695" s="1090"/>
      <c r="F3695" s="1090"/>
      <c r="G3695" s="1090"/>
      <c r="H3695" s="1090"/>
      <c r="I3695" s="932" t="s">
        <v>6801</v>
      </c>
      <c r="J3695" s="933"/>
      <c r="U3695" s="1023"/>
    </row>
    <row r="3696" spans="2:21" ht="22.5">
      <c r="B3696" s="1045"/>
      <c r="C3696" s="1091" t="s">
        <v>1832</v>
      </c>
      <c r="D3696" s="1091"/>
      <c r="E3696" s="1091"/>
      <c r="F3696" s="1091"/>
      <c r="G3696" s="1091"/>
      <c r="H3696" s="1091"/>
      <c r="I3696" s="977" t="s">
        <v>4799</v>
      </c>
      <c r="J3696" s="1142"/>
      <c r="U3696" s="1023"/>
    </row>
    <row r="3697" spans="2:21" ht="22.5">
      <c r="B3697" s="1037"/>
      <c r="C3697" s="1086" t="s">
        <v>1921</v>
      </c>
      <c r="D3697" s="1086"/>
      <c r="E3697" s="1086"/>
      <c r="F3697" s="1086"/>
      <c r="G3697" s="1086"/>
      <c r="H3697" s="1086"/>
      <c r="I3697" s="976" t="s">
        <v>4279</v>
      </c>
      <c r="J3697" s="1143"/>
      <c r="U3697" s="1023"/>
    </row>
    <row r="3698" spans="2:21">
      <c r="B3698" s="1037"/>
      <c r="C3698" s="1086" t="s">
        <v>1442</v>
      </c>
      <c r="D3698" s="1086"/>
      <c r="E3698" s="1086"/>
      <c r="F3698" s="1086"/>
      <c r="G3698" s="1086"/>
      <c r="H3698" s="1086"/>
      <c r="I3698" s="976" t="s">
        <v>6801</v>
      </c>
      <c r="J3698" s="1143"/>
      <c r="U3698" s="1023"/>
    </row>
    <row r="3699" spans="2:21" ht="22.5">
      <c r="B3699" s="1037"/>
      <c r="C3699" s="1140"/>
      <c r="D3699" s="1086" t="s">
        <v>1903</v>
      </c>
      <c r="E3699" s="1086"/>
      <c r="F3699" s="1086"/>
      <c r="G3699" s="1086"/>
      <c r="H3699" s="1086"/>
      <c r="I3699" s="976" t="s">
        <v>4848</v>
      </c>
      <c r="J3699" s="1143"/>
      <c r="U3699" s="1023"/>
    </row>
    <row r="3700" spans="2:21" ht="22.5">
      <c r="B3700" s="1037"/>
      <c r="C3700" s="1140"/>
      <c r="D3700" s="1086" t="s">
        <v>1904</v>
      </c>
      <c r="E3700" s="1086"/>
      <c r="F3700" s="1086"/>
      <c r="G3700" s="1086"/>
      <c r="H3700" s="1086"/>
      <c r="I3700" s="976" t="s">
        <v>4801</v>
      </c>
      <c r="J3700" s="1143"/>
      <c r="U3700" s="1023"/>
    </row>
    <row r="3701" spans="2:21" ht="22.5">
      <c r="B3701" s="1037"/>
      <c r="C3701" s="1140"/>
      <c r="D3701" s="1086" t="s">
        <v>1922</v>
      </c>
      <c r="E3701" s="1086"/>
      <c r="F3701" s="1086"/>
      <c r="G3701" s="1086"/>
      <c r="H3701" s="1086"/>
      <c r="I3701" s="976" t="s">
        <v>4849</v>
      </c>
      <c r="J3701" s="1143"/>
      <c r="U3701" s="1023"/>
    </row>
    <row r="3702" spans="2:21" ht="22.5">
      <c r="B3702" s="1037"/>
      <c r="C3702" s="1140"/>
      <c r="D3702" s="1086" t="s">
        <v>1923</v>
      </c>
      <c r="E3702" s="1086"/>
      <c r="F3702" s="1086"/>
      <c r="G3702" s="1086"/>
      <c r="H3702" s="1086"/>
      <c r="I3702" s="976" t="s">
        <v>4850</v>
      </c>
      <c r="J3702" s="1143"/>
      <c r="U3702" s="1023"/>
    </row>
    <row r="3703" spans="2:21" ht="22.5">
      <c r="B3703" s="1037"/>
      <c r="C3703" s="1140"/>
      <c r="D3703" s="1086" t="s">
        <v>1653</v>
      </c>
      <c r="E3703" s="1086"/>
      <c r="F3703" s="1086"/>
      <c r="G3703" s="1086"/>
      <c r="H3703" s="1086"/>
      <c r="I3703" s="976" t="s">
        <v>4224</v>
      </c>
      <c r="J3703" s="1143"/>
      <c r="U3703" s="1023"/>
    </row>
    <row r="3704" spans="2:21" ht="22.5">
      <c r="B3704" s="1037"/>
      <c r="C3704" s="1140"/>
      <c r="D3704" s="1086" t="s">
        <v>1924</v>
      </c>
      <c r="E3704" s="1086"/>
      <c r="F3704" s="1086"/>
      <c r="G3704" s="1086"/>
      <c r="H3704" s="1086"/>
      <c r="I3704" s="976" t="s">
        <v>4802</v>
      </c>
      <c r="J3704" s="1143"/>
      <c r="U3704" s="1023"/>
    </row>
    <row r="3705" spans="2:21" ht="22.5">
      <c r="B3705" s="1037"/>
      <c r="C3705" s="1140"/>
      <c r="D3705" s="1086" t="s">
        <v>1925</v>
      </c>
      <c r="E3705" s="1086"/>
      <c r="F3705" s="1086"/>
      <c r="G3705" s="1086"/>
      <c r="H3705" s="1086"/>
      <c r="I3705" s="976" t="s">
        <v>4851</v>
      </c>
      <c r="J3705" s="1143"/>
      <c r="U3705" s="1023"/>
    </row>
    <row r="3706" spans="2:21" ht="22.5">
      <c r="B3706" s="1037"/>
      <c r="C3706" s="1140"/>
      <c r="D3706" s="1086" t="s">
        <v>1683</v>
      </c>
      <c r="E3706" s="1086"/>
      <c r="F3706" s="1086"/>
      <c r="G3706" s="1086"/>
      <c r="H3706" s="1086"/>
      <c r="I3706" s="976" t="s">
        <v>4132</v>
      </c>
      <c r="J3706" s="1143"/>
      <c r="U3706" s="1023"/>
    </row>
    <row r="3707" spans="2:21" ht="22.5">
      <c r="B3707" s="1037"/>
      <c r="C3707" s="1086" t="s">
        <v>1431</v>
      </c>
      <c r="D3707" s="1086"/>
      <c r="E3707" s="1086"/>
      <c r="F3707" s="1086"/>
      <c r="G3707" s="1086"/>
      <c r="H3707" s="1086"/>
      <c r="I3707" s="976" t="s">
        <v>4852</v>
      </c>
      <c r="J3707" s="1143"/>
      <c r="U3707" s="1023"/>
    </row>
    <row r="3708" spans="2:21" ht="33.75">
      <c r="B3708" s="1037"/>
      <c r="C3708" s="1086" t="s">
        <v>1432</v>
      </c>
      <c r="D3708" s="1086"/>
      <c r="E3708" s="1086"/>
      <c r="F3708" s="1086"/>
      <c r="G3708" s="1086"/>
      <c r="H3708" s="1086"/>
      <c r="I3708" s="959" t="s">
        <v>4853</v>
      </c>
      <c r="J3708" s="929"/>
      <c r="U3708" s="1023"/>
    </row>
    <row r="3709" spans="2:21" ht="33.75">
      <c r="B3709" s="1037"/>
      <c r="C3709" s="1086"/>
      <c r="D3709" s="1086"/>
      <c r="E3709" s="1086"/>
      <c r="F3709" s="1086"/>
      <c r="G3709" s="1086"/>
      <c r="H3709" s="1086"/>
      <c r="I3709" s="959" t="s">
        <v>4854</v>
      </c>
      <c r="J3709" s="929"/>
      <c r="U3709" s="1023"/>
    </row>
    <row r="3710" spans="2:21" ht="33.75">
      <c r="B3710" s="1037"/>
      <c r="C3710" s="1086"/>
      <c r="D3710" s="1086"/>
      <c r="E3710" s="1086"/>
      <c r="F3710" s="1086"/>
      <c r="G3710" s="1086"/>
      <c r="H3710" s="1086"/>
      <c r="I3710" s="959" t="s">
        <v>4855</v>
      </c>
      <c r="J3710" s="929"/>
      <c r="U3710" s="1023"/>
    </row>
    <row r="3711" spans="2:21" ht="33.75">
      <c r="B3711" s="1037"/>
      <c r="C3711" s="1086"/>
      <c r="D3711" s="1086"/>
      <c r="E3711" s="1086"/>
      <c r="F3711" s="1086"/>
      <c r="G3711" s="1086"/>
      <c r="H3711" s="1086"/>
      <c r="I3711" s="959" t="s">
        <v>4856</v>
      </c>
      <c r="J3711" s="929"/>
      <c r="U3711" s="1023"/>
    </row>
    <row r="3712" spans="2:21" ht="22.5">
      <c r="B3712" s="1037"/>
      <c r="C3712" s="1086"/>
      <c r="D3712" s="1086"/>
      <c r="E3712" s="1086"/>
      <c r="F3712" s="1086"/>
      <c r="G3712" s="1086"/>
      <c r="H3712" s="1086"/>
      <c r="I3712" s="959" t="s">
        <v>4857</v>
      </c>
      <c r="J3712" s="929"/>
      <c r="U3712" s="1023"/>
    </row>
    <row r="3713" spans="2:21" ht="22.5">
      <c r="B3713" s="1037"/>
      <c r="C3713" s="1086"/>
      <c r="D3713" s="1086"/>
      <c r="E3713" s="1086"/>
      <c r="F3713" s="1086"/>
      <c r="G3713" s="1086"/>
      <c r="H3713" s="1086"/>
      <c r="I3713" s="959" t="s">
        <v>4858</v>
      </c>
      <c r="J3713" s="929"/>
      <c r="U3713" s="1023"/>
    </row>
    <row r="3714" spans="2:21" ht="22.5">
      <c r="B3714" s="1037"/>
      <c r="C3714" s="1086"/>
      <c r="D3714" s="1086"/>
      <c r="E3714" s="1086"/>
      <c r="F3714" s="1086"/>
      <c r="G3714" s="1086"/>
      <c r="H3714" s="1086"/>
      <c r="I3714" s="959" t="s">
        <v>4859</v>
      </c>
      <c r="J3714" s="929"/>
      <c r="U3714" s="1023"/>
    </row>
    <row r="3715" spans="2:21" ht="56.25">
      <c r="B3715" s="1037"/>
      <c r="C3715" s="1086"/>
      <c r="D3715" s="1086"/>
      <c r="E3715" s="1086"/>
      <c r="F3715" s="1086"/>
      <c r="G3715" s="1086"/>
      <c r="H3715" s="1086"/>
      <c r="I3715" s="959" t="s">
        <v>4860</v>
      </c>
      <c r="J3715" s="929"/>
      <c r="U3715" s="1023"/>
    </row>
    <row r="3716" spans="2:21" ht="33.75">
      <c r="B3716" s="1037"/>
      <c r="C3716" s="1086"/>
      <c r="D3716" s="1086"/>
      <c r="E3716" s="1086"/>
      <c r="F3716" s="1086"/>
      <c r="G3716" s="1086"/>
      <c r="H3716" s="1086"/>
      <c r="I3716" s="959" t="s">
        <v>4861</v>
      </c>
      <c r="J3716" s="929"/>
      <c r="U3716" s="1023"/>
    </row>
    <row r="3717" spans="2:21" ht="45">
      <c r="B3717" s="1037"/>
      <c r="C3717" s="1086"/>
      <c r="D3717" s="1086"/>
      <c r="E3717" s="1086"/>
      <c r="F3717" s="1086"/>
      <c r="G3717" s="1086"/>
      <c r="H3717" s="1086"/>
      <c r="I3717" s="959" t="s">
        <v>4862</v>
      </c>
      <c r="J3717" s="929"/>
      <c r="U3717" s="1023"/>
    </row>
    <row r="3718" spans="2:21">
      <c r="B3718" s="1054"/>
      <c r="C3718" s="1088"/>
      <c r="D3718" s="1088"/>
      <c r="E3718" s="1088"/>
      <c r="F3718" s="1088"/>
      <c r="G3718" s="1088"/>
      <c r="H3718" s="1088"/>
      <c r="I3718" s="960" t="s">
        <v>6801</v>
      </c>
      <c r="J3718" s="931"/>
      <c r="U3718" s="1023"/>
    </row>
    <row r="3719" spans="2:21">
      <c r="B3719" s="1042" t="s">
        <v>1926</v>
      </c>
      <c r="C3719" s="1090"/>
      <c r="D3719" s="1090"/>
      <c r="E3719" s="1090"/>
      <c r="F3719" s="1090"/>
      <c r="G3719" s="1090"/>
      <c r="H3719" s="1090"/>
      <c r="I3719" s="979"/>
      <c r="J3719" s="1144"/>
      <c r="U3719" s="1023"/>
    </row>
    <row r="3720" spans="2:21" ht="22.5">
      <c r="B3720" s="1045"/>
      <c r="C3720" s="1091" t="s">
        <v>1421</v>
      </c>
      <c r="D3720" s="1091"/>
      <c r="E3720" s="1091"/>
      <c r="F3720" s="1091"/>
      <c r="G3720" s="1091"/>
      <c r="H3720" s="1091"/>
      <c r="I3720" s="977" t="s">
        <v>4863</v>
      </c>
      <c r="J3720" s="1142"/>
      <c r="U3720" s="1023"/>
    </row>
    <row r="3721" spans="2:21">
      <c r="B3721" s="1037"/>
      <c r="C3721" s="1086" t="s">
        <v>1422</v>
      </c>
      <c r="D3721" s="1086"/>
      <c r="E3721" s="1086"/>
      <c r="F3721" s="1086"/>
      <c r="G3721" s="1086"/>
      <c r="H3721" s="1086"/>
      <c r="I3721" s="976" t="s">
        <v>6801</v>
      </c>
      <c r="J3721" s="1143"/>
      <c r="U3721" s="1023"/>
    </row>
    <row r="3722" spans="2:21" ht="22.5">
      <c r="B3722" s="1037"/>
      <c r="C3722" s="1140"/>
      <c r="D3722" s="1086" t="s">
        <v>1927</v>
      </c>
      <c r="E3722" s="1086"/>
      <c r="F3722" s="1086"/>
      <c r="G3722" s="1086"/>
      <c r="H3722" s="1086"/>
      <c r="I3722" s="976" t="s">
        <v>4864</v>
      </c>
      <c r="J3722" s="1143"/>
      <c r="U3722" s="1023"/>
    </row>
    <row r="3723" spans="2:21" ht="22.5">
      <c r="B3723" s="1037"/>
      <c r="C3723" s="1140"/>
      <c r="D3723" s="1086" t="s">
        <v>1928</v>
      </c>
      <c r="E3723" s="1086"/>
      <c r="F3723" s="1086"/>
      <c r="G3723" s="1086"/>
      <c r="H3723" s="1086"/>
      <c r="I3723" s="976" t="s">
        <v>4865</v>
      </c>
      <c r="J3723" s="1143"/>
      <c r="U3723" s="1023"/>
    </row>
    <row r="3724" spans="2:21" ht="33.75">
      <c r="B3724" s="1037"/>
      <c r="C3724" s="1140"/>
      <c r="D3724" s="1086" t="s">
        <v>1929</v>
      </c>
      <c r="E3724" s="1086"/>
      <c r="F3724" s="1086"/>
      <c r="G3724" s="1086"/>
      <c r="H3724" s="1086"/>
      <c r="I3724" s="976" t="s">
        <v>4866</v>
      </c>
      <c r="J3724" s="1143"/>
      <c r="U3724" s="1023"/>
    </row>
    <row r="3725" spans="2:21">
      <c r="B3725" s="1037"/>
      <c r="C3725" s="1086" t="s">
        <v>1930</v>
      </c>
      <c r="D3725" s="1086"/>
      <c r="E3725" s="1086"/>
      <c r="F3725" s="1086"/>
      <c r="G3725" s="1086"/>
      <c r="H3725" s="1086"/>
      <c r="I3725" s="976" t="s">
        <v>6801</v>
      </c>
      <c r="J3725" s="1143"/>
      <c r="U3725" s="1023"/>
    </row>
    <row r="3726" spans="2:21" ht="22.5">
      <c r="B3726" s="1037"/>
      <c r="C3726" s="1140"/>
      <c r="D3726" s="1086" t="s">
        <v>1931</v>
      </c>
      <c r="E3726" s="1086"/>
      <c r="F3726" s="1086"/>
      <c r="G3726" s="1086"/>
      <c r="H3726" s="1086"/>
      <c r="I3726" s="976" t="s">
        <v>4867</v>
      </c>
      <c r="J3726" s="1143"/>
      <c r="U3726" s="1023"/>
    </row>
    <row r="3727" spans="2:21" ht="22.5">
      <c r="B3727" s="1037"/>
      <c r="C3727" s="1140"/>
      <c r="D3727" s="1086" t="s">
        <v>1932</v>
      </c>
      <c r="E3727" s="1086"/>
      <c r="F3727" s="1086"/>
      <c r="G3727" s="1086"/>
      <c r="H3727" s="1086"/>
      <c r="I3727" s="976" t="s">
        <v>4868</v>
      </c>
      <c r="J3727" s="1143"/>
      <c r="U3727" s="1023"/>
    </row>
    <row r="3728" spans="2:21">
      <c r="B3728" s="1037"/>
      <c r="C3728" s="1140"/>
      <c r="D3728" s="1086" t="s">
        <v>1933</v>
      </c>
      <c r="E3728" s="1086"/>
      <c r="F3728" s="1086"/>
      <c r="G3728" s="1086"/>
      <c r="H3728" s="1086"/>
      <c r="I3728" s="976" t="s">
        <v>6801</v>
      </c>
      <c r="J3728" s="1143"/>
      <c r="U3728" s="1023"/>
    </row>
    <row r="3729" spans="2:21">
      <c r="B3729" s="1037"/>
      <c r="C3729" s="1140"/>
      <c r="D3729" s="1140"/>
      <c r="E3729" s="1086" t="s">
        <v>1934</v>
      </c>
      <c r="F3729" s="1086"/>
      <c r="G3729" s="1086"/>
      <c r="H3729" s="1086"/>
      <c r="I3729" s="976" t="s">
        <v>6801</v>
      </c>
      <c r="J3729" s="1143"/>
      <c r="U3729" s="1023"/>
    </row>
    <row r="3730" spans="2:21" ht="22.5">
      <c r="B3730" s="1037"/>
      <c r="C3730" s="1140"/>
      <c r="D3730" s="1140"/>
      <c r="E3730" s="1140"/>
      <c r="F3730" s="1086" t="s">
        <v>1935</v>
      </c>
      <c r="G3730" s="1086"/>
      <c r="H3730" s="1086"/>
      <c r="I3730" s="976" t="s">
        <v>4869</v>
      </c>
      <c r="J3730" s="1143"/>
      <c r="U3730" s="1023"/>
    </row>
    <row r="3731" spans="2:21" ht="22.5">
      <c r="B3731" s="1037"/>
      <c r="C3731" s="1140"/>
      <c r="D3731" s="1140"/>
      <c r="E3731" s="1140"/>
      <c r="F3731" s="1086" t="s">
        <v>1936</v>
      </c>
      <c r="G3731" s="1086"/>
      <c r="H3731" s="1086"/>
      <c r="I3731" s="976" t="s">
        <v>4132</v>
      </c>
      <c r="J3731" s="1143"/>
      <c r="U3731" s="1023"/>
    </row>
    <row r="3732" spans="2:21" ht="22.5">
      <c r="B3732" s="1037"/>
      <c r="C3732" s="1140"/>
      <c r="D3732" s="1140"/>
      <c r="E3732" s="1140"/>
      <c r="F3732" s="1086" t="s">
        <v>1937</v>
      </c>
      <c r="G3732" s="1086"/>
      <c r="H3732" s="1086"/>
      <c r="I3732" s="976" t="s">
        <v>4132</v>
      </c>
      <c r="J3732" s="1143"/>
      <c r="U3732" s="1023"/>
    </row>
    <row r="3733" spans="2:21" ht="22.5">
      <c r="B3733" s="1037"/>
      <c r="C3733" s="1140"/>
      <c r="D3733" s="1140"/>
      <c r="E3733" s="1140"/>
      <c r="F3733" s="1086" t="s">
        <v>1938</v>
      </c>
      <c r="G3733" s="1086"/>
      <c r="H3733" s="1086"/>
      <c r="I3733" s="976" t="s">
        <v>4132</v>
      </c>
      <c r="J3733" s="1143"/>
      <c r="U3733" s="1023"/>
    </row>
    <row r="3734" spans="2:21">
      <c r="B3734" s="1037"/>
      <c r="C3734" s="1140"/>
      <c r="D3734" s="1140"/>
      <c r="E3734" s="1086" t="s">
        <v>1939</v>
      </c>
      <c r="F3734" s="1086"/>
      <c r="G3734" s="1086"/>
      <c r="H3734" s="1086"/>
      <c r="I3734" s="976" t="s">
        <v>6801</v>
      </c>
      <c r="J3734" s="1143"/>
      <c r="U3734" s="1023"/>
    </row>
    <row r="3735" spans="2:21" ht="22.5">
      <c r="B3735" s="1037"/>
      <c r="C3735" s="1140"/>
      <c r="D3735" s="1140"/>
      <c r="E3735" s="1140"/>
      <c r="F3735" s="1086" t="s">
        <v>1935</v>
      </c>
      <c r="G3735" s="1086"/>
      <c r="H3735" s="1086"/>
      <c r="I3735" s="976" t="s">
        <v>4132</v>
      </c>
      <c r="J3735" s="1143"/>
      <c r="U3735" s="1023"/>
    </row>
    <row r="3736" spans="2:21" ht="22.5">
      <c r="B3736" s="1037"/>
      <c r="C3736" s="1140"/>
      <c r="D3736" s="1140"/>
      <c r="E3736" s="1140"/>
      <c r="F3736" s="1086" t="s">
        <v>1936</v>
      </c>
      <c r="G3736" s="1086"/>
      <c r="H3736" s="1086"/>
      <c r="I3736" s="976" t="s">
        <v>4132</v>
      </c>
      <c r="J3736" s="1143"/>
      <c r="U3736" s="1023"/>
    </row>
    <row r="3737" spans="2:21" ht="22.5">
      <c r="B3737" s="1037"/>
      <c r="C3737" s="1140"/>
      <c r="D3737" s="1140"/>
      <c r="E3737" s="1140"/>
      <c r="F3737" s="1086" t="s">
        <v>1940</v>
      </c>
      <c r="G3737" s="1086"/>
      <c r="H3737" s="1086"/>
      <c r="I3737" s="976" t="s">
        <v>4132</v>
      </c>
      <c r="J3737" s="1143"/>
      <c r="U3737" s="1023"/>
    </row>
    <row r="3738" spans="2:21">
      <c r="B3738" s="1037"/>
      <c r="C3738" s="1140"/>
      <c r="D3738" s="1086" t="s">
        <v>1941</v>
      </c>
      <c r="E3738" s="1086"/>
      <c r="F3738" s="1086"/>
      <c r="G3738" s="1086"/>
      <c r="H3738" s="1086"/>
      <c r="I3738" s="976" t="s">
        <v>6801</v>
      </c>
      <c r="J3738" s="1143"/>
      <c r="U3738" s="1023"/>
    </row>
    <row r="3739" spans="2:21" ht="22.5">
      <c r="B3739" s="1037"/>
      <c r="C3739" s="1140"/>
      <c r="D3739" s="1140"/>
      <c r="E3739" s="1086" t="s">
        <v>1934</v>
      </c>
      <c r="F3739" s="1086"/>
      <c r="G3739" s="1086"/>
      <c r="H3739" s="1086"/>
      <c r="I3739" s="976" t="s">
        <v>4870</v>
      </c>
      <c r="J3739" s="1143"/>
      <c r="U3739" s="1023"/>
    </row>
    <row r="3740" spans="2:21" ht="22.5">
      <c r="B3740" s="1037"/>
      <c r="C3740" s="1140"/>
      <c r="D3740" s="1140"/>
      <c r="E3740" s="1086" t="s">
        <v>1939</v>
      </c>
      <c r="F3740" s="1086"/>
      <c r="G3740" s="1086"/>
      <c r="H3740" s="1086"/>
      <c r="I3740" s="976" t="s">
        <v>4870</v>
      </c>
      <c r="J3740" s="1143"/>
      <c r="U3740" s="1023"/>
    </row>
    <row r="3741" spans="2:21">
      <c r="B3741" s="1037"/>
      <c r="C3741" s="1140"/>
      <c r="D3741" s="1086" t="s">
        <v>1942</v>
      </c>
      <c r="E3741" s="1086"/>
      <c r="F3741" s="1086"/>
      <c r="G3741" s="1086"/>
      <c r="H3741" s="1086"/>
      <c r="I3741" s="976" t="s">
        <v>6801</v>
      </c>
      <c r="J3741" s="1143"/>
      <c r="U3741" s="1023"/>
    </row>
    <row r="3742" spans="2:21" ht="22.5">
      <c r="B3742" s="1037"/>
      <c r="C3742" s="1140"/>
      <c r="D3742" s="1140"/>
      <c r="E3742" s="1086" t="s">
        <v>1934</v>
      </c>
      <c r="F3742" s="1086"/>
      <c r="G3742" s="1086"/>
      <c r="H3742" s="1086"/>
      <c r="I3742" s="976" t="s">
        <v>4871</v>
      </c>
      <c r="J3742" s="1143"/>
      <c r="U3742" s="1023"/>
    </row>
    <row r="3743" spans="2:21" ht="22.5">
      <c r="B3743" s="1037"/>
      <c r="C3743" s="1140"/>
      <c r="D3743" s="1140"/>
      <c r="E3743" s="1086"/>
      <c r="F3743" s="1086"/>
      <c r="G3743" s="1086"/>
      <c r="H3743" s="1086"/>
      <c r="I3743" s="976" t="s">
        <v>4872</v>
      </c>
      <c r="J3743" s="1143"/>
      <c r="U3743" s="1023"/>
    </row>
    <row r="3744" spans="2:21" ht="22.5">
      <c r="B3744" s="1037"/>
      <c r="C3744" s="1140"/>
      <c r="D3744" s="1140"/>
      <c r="E3744" s="1086" t="s">
        <v>1939</v>
      </c>
      <c r="F3744" s="1086"/>
      <c r="G3744" s="1086"/>
      <c r="H3744" s="1086"/>
      <c r="I3744" s="976" t="s">
        <v>4873</v>
      </c>
      <c r="J3744" s="1143"/>
      <c r="U3744" s="1023"/>
    </row>
    <row r="3745" spans="2:21">
      <c r="B3745" s="1037"/>
      <c r="C3745" s="1140"/>
      <c r="D3745" s="1086" t="s">
        <v>1943</v>
      </c>
      <c r="E3745" s="1086"/>
      <c r="F3745" s="1086"/>
      <c r="G3745" s="1086"/>
      <c r="H3745" s="1086"/>
      <c r="I3745" s="976" t="s">
        <v>6801</v>
      </c>
      <c r="J3745" s="1143"/>
      <c r="U3745" s="1023"/>
    </row>
    <row r="3746" spans="2:21" ht="22.5">
      <c r="B3746" s="1037"/>
      <c r="C3746" s="1140"/>
      <c r="D3746" s="1140"/>
      <c r="E3746" s="1086" t="s">
        <v>1934</v>
      </c>
      <c r="F3746" s="1086"/>
      <c r="G3746" s="1086"/>
      <c r="H3746" s="1086"/>
      <c r="I3746" s="976" t="s">
        <v>4557</v>
      </c>
      <c r="J3746" s="1143"/>
      <c r="U3746" s="1023"/>
    </row>
    <row r="3747" spans="2:21" ht="22.5">
      <c r="B3747" s="1037"/>
      <c r="C3747" s="1140"/>
      <c r="D3747" s="1140"/>
      <c r="E3747" s="1086" t="s">
        <v>1939</v>
      </c>
      <c r="F3747" s="1086"/>
      <c r="G3747" s="1086"/>
      <c r="H3747" s="1086"/>
      <c r="I3747" s="976" t="s">
        <v>4557</v>
      </c>
      <c r="J3747" s="1143"/>
      <c r="U3747" s="1023"/>
    </row>
    <row r="3748" spans="2:21">
      <c r="B3748" s="1037"/>
      <c r="C3748" s="1140"/>
      <c r="D3748" s="1086" t="s">
        <v>1944</v>
      </c>
      <c r="E3748" s="1086"/>
      <c r="F3748" s="1086"/>
      <c r="G3748" s="1086"/>
      <c r="H3748" s="1086"/>
      <c r="I3748" s="976" t="s">
        <v>6801</v>
      </c>
      <c r="J3748" s="1143"/>
      <c r="U3748" s="1023"/>
    </row>
    <row r="3749" spans="2:21" ht="22.5">
      <c r="B3749" s="1037"/>
      <c r="C3749" s="1140"/>
      <c r="D3749" s="1140"/>
      <c r="E3749" s="1086" t="s">
        <v>1934</v>
      </c>
      <c r="F3749" s="1086"/>
      <c r="G3749" s="1086"/>
      <c r="H3749" s="1086"/>
      <c r="I3749" s="976" t="s">
        <v>4874</v>
      </c>
      <c r="J3749" s="1143"/>
      <c r="U3749" s="1023"/>
    </row>
    <row r="3750" spans="2:21" ht="22.5">
      <c r="B3750" s="1037"/>
      <c r="C3750" s="1140"/>
      <c r="D3750" s="1140"/>
      <c r="E3750" s="1086" t="s">
        <v>1939</v>
      </c>
      <c r="F3750" s="1086"/>
      <c r="G3750" s="1086"/>
      <c r="H3750" s="1086"/>
      <c r="I3750" s="976" t="s">
        <v>4874</v>
      </c>
      <c r="J3750" s="1143"/>
      <c r="U3750" s="1023"/>
    </row>
    <row r="3751" spans="2:21" ht="22.5">
      <c r="B3751" s="1037"/>
      <c r="C3751" s="1086" t="s">
        <v>1431</v>
      </c>
      <c r="D3751" s="1086"/>
      <c r="E3751" s="1086"/>
      <c r="F3751" s="1086"/>
      <c r="G3751" s="1086"/>
      <c r="H3751" s="1086"/>
      <c r="I3751" s="976" t="s">
        <v>4875</v>
      </c>
      <c r="J3751" s="1143"/>
      <c r="U3751" s="1023"/>
    </row>
    <row r="3752" spans="2:21" ht="33.75">
      <c r="B3752" s="1037"/>
      <c r="C3752" s="1086" t="s">
        <v>1432</v>
      </c>
      <c r="D3752" s="1086"/>
      <c r="E3752" s="1086"/>
      <c r="F3752" s="1086"/>
      <c r="G3752" s="1086"/>
      <c r="H3752" s="1086"/>
      <c r="I3752" s="959" t="s">
        <v>4876</v>
      </c>
      <c r="J3752" s="929"/>
      <c r="U3752" s="1023"/>
    </row>
    <row r="3753" spans="2:21" ht="33.75">
      <c r="B3753" s="1037"/>
      <c r="C3753" s="1086"/>
      <c r="D3753" s="1086"/>
      <c r="E3753" s="1086"/>
      <c r="F3753" s="1086"/>
      <c r="G3753" s="1086"/>
      <c r="H3753" s="1086"/>
      <c r="I3753" s="959" t="s">
        <v>4877</v>
      </c>
      <c r="J3753" s="929"/>
      <c r="U3753" s="1023"/>
    </row>
    <row r="3754" spans="2:21" ht="33.75">
      <c r="B3754" s="1037"/>
      <c r="C3754" s="1086"/>
      <c r="D3754" s="1086"/>
      <c r="E3754" s="1086"/>
      <c r="F3754" s="1086"/>
      <c r="G3754" s="1086"/>
      <c r="H3754" s="1086"/>
      <c r="I3754" s="959" t="s">
        <v>4878</v>
      </c>
      <c r="J3754" s="929"/>
      <c r="U3754" s="1023"/>
    </row>
    <row r="3755" spans="2:21" ht="33.75">
      <c r="B3755" s="1037"/>
      <c r="C3755" s="1086"/>
      <c r="D3755" s="1086"/>
      <c r="E3755" s="1086"/>
      <c r="F3755" s="1086"/>
      <c r="G3755" s="1086"/>
      <c r="H3755" s="1086"/>
      <c r="I3755" s="959" t="s">
        <v>4879</v>
      </c>
      <c r="J3755" s="929"/>
      <c r="U3755" s="1023"/>
    </row>
    <row r="3756" spans="2:21" ht="33.75">
      <c r="B3756" s="1037"/>
      <c r="C3756" s="1086"/>
      <c r="D3756" s="1086"/>
      <c r="E3756" s="1086"/>
      <c r="F3756" s="1086"/>
      <c r="G3756" s="1086"/>
      <c r="H3756" s="1086"/>
      <c r="I3756" s="959" t="s">
        <v>4880</v>
      </c>
      <c r="J3756" s="929"/>
      <c r="U3756" s="1023"/>
    </row>
    <row r="3757" spans="2:21" ht="45">
      <c r="B3757" s="1037"/>
      <c r="C3757" s="1086"/>
      <c r="D3757" s="1086"/>
      <c r="E3757" s="1086"/>
      <c r="F3757" s="1086"/>
      <c r="G3757" s="1086"/>
      <c r="H3757" s="1086"/>
      <c r="I3757" s="959" t="s">
        <v>4881</v>
      </c>
      <c r="J3757" s="929"/>
      <c r="U3757" s="1023"/>
    </row>
    <row r="3758" spans="2:21" ht="56.25">
      <c r="B3758" s="1037"/>
      <c r="C3758" s="1086"/>
      <c r="D3758" s="1086"/>
      <c r="E3758" s="1086"/>
      <c r="F3758" s="1086"/>
      <c r="G3758" s="1086"/>
      <c r="H3758" s="1086"/>
      <c r="I3758" s="959" t="s">
        <v>4882</v>
      </c>
      <c r="J3758" s="929"/>
      <c r="U3758" s="1023"/>
    </row>
    <row r="3759" spans="2:21" ht="33.75">
      <c r="B3759" s="1037"/>
      <c r="C3759" s="1086"/>
      <c r="D3759" s="1086"/>
      <c r="E3759" s="1086"/>
      <c r="F3759" s="1086"/>
      <c r="G3759" s="1086"/>
      <c r="H3759" s="1086"/>
      <c r="I3759" s="959" t="s">
        <v>4883</v>
      </c>
      <c r="J3759" s="929"/>
      <c r="U3759" s="1023"/>
    </row>
    <row r="3760" spans="2:21" ht="33.75">
      <c r="B3760" s="1037"/>
      <c r="C3760" s="1086"/>
      <c r="D3760" s="1086"/>
      <c r="E3760" s="1086"/>
      <c r="F3760" s="1086"/>
      <c r="G3760" s="1086"/>
      <c r="H3760" s="1086"/>
      <c r="I3760" s="959" t="s">
        <v>4884</v>
      </c>
      <c r="J3760" s="929"/>
      <c r="U3760" s="1023"/>
    </row>
    <row r="3761" spans="2:21" ht="33.75">
      <c r="B3761" s="1037"/>
      <c r="C3761" s="1086"/>
      <c r="D3761" s="1086"/>
      <c r="E3761" s="1086"/>
      <c r="F3761" s="1086"/>
      <c r="G3761" s="1086"/>
      <c r="H3761" s="1086"/>
      <c r="I3761" s="959" t="s">
        <v>4885</v>
      </c>
      <c r="J3761" s="929"/>
      <c r="U3761" s="1023"/>
    </row>
    <row r="3762" spans="2:21" ht="33.75">
      <c r="B3762" s="1037"/>
      <c r="C3762" s="1086"/>
      <c r="D3762" s="1086"/>
      <c r="E3762" s="1086"/>
      <c r="F3762" s="1086"/>
      <c r="G3762" s="1086"/>
      <c r="H3762" s="1086"/>
      <c r="I3762" s="959" t="s">
        <v>4886</v>
      </c>
      <c r="J3762" s="929"/>
      <c r="U3762" s="1023"/>
    </row>
    <row r="3763" spans="2:21" ht="33.75">
      <c r="B3763" s="1037"/>
      <c r="C3763" s="1086"/>
      <c r="D3763" s="1086"/>
      <c r="E3763" s="1086"/>
      <c r="F3763" s="1086"/>
      <c r="G3763" s="1086"/>
      <c r="H3763" s="1086"/>
      <c r="I3763" s="959" t="s">
        <v>4887</v>
      </c>
      <c r="J3763" s="929"/>
      <c r="U3763" s="1023"/>
    </row>
    <row r="3764" spans="2:21" ht="45">
      <c r="B3764" s="1037"/>
      <c r="C3764" s="1086"/>
      <c r="D3764" s="1086"/>
      <c r="E3764" s="1086"/>
      <c r="F3764" s="1086"/>
      <c r="G3764" s="1086"/>
      <c r="H3764" s="1086"/>
      <c r="I3764" s="959" t="s">
        <v>4888</v>
      </c>
      <c r="J3764" s="929"/>
      <c r="U3764" s="1023"/>
    </row>
    <row r="3765" spans="2:21">
      <c r="B3765" s="1054"/>
      <c r="C3765" s="1088"/>
      <c r="D3765" s="1088"/>
      <c r="E3765" s="1088"/>
      <c r="F3765" s="1088"/>
      <c r="G3765" s="1088"/>
      <c r="H3765" s="1088"/>
      <c r="I3765" s="960" t="s">
        <v>6801</v>
      </c>
      <c r="J3765" s="931"/>
      <c r="U3765" s="1023"/>
    </row>
    <row r="3766" spans="2:21">
      <c r="B3766" s="1040" t="s">
        <v>1945</v>
      </c>
      <c r="C3766" s="1093"/>
      <c r="D3766" s="1093"/>
      <c r="E3766" s="1093"/>
      <c r="F3766" s="1093"/>
      <c r="G3766" s="1093"/>
      <c r="H3766" s="1093"/>
      <c r="I3766" s="936" t="s">
        <v>6801</v>
      </c>
      <c r="J3766" s="937"/>
      <c r="U3766" s="1023"/>
    </row>
    <row r="3767" spans="2:21" ht="67.5">
      <c r="B3767" s="1045"/>
      <c r="C3767" s="1091"/>
      <c r="D3767" s="1091"/>
      <c r="E3767" s="1091"/>
      <c r="F3767" s="1091"/>
      <c r="G3767" s="1091"/>
      <c r="H3767" s="1091"/>
      <c r="I3767" s="980" t="s">
        <v>4889</v>
      </c>
      <c r="J3767" s="935"/>
      <c r="U3767" s="1023"/>
    </row>
    <row r="3768" spans="2:21" ht="45">
      <c r="B3768" s="1037"/>
      <c r="C3768" s="1086"/>
      <c r="D3768" s="1086"/>
      <c r="E3768" s="1086"/>
      <c r="F3768" s="1086"/>
      <c r="G3768" s="1086"/>
      <c r="H3768" s="1086"/>
      <c r="I3768" s="959" t="s">
        <v>4890</v>
      </c>
      <c r="J3768" s="929"/>
      <c r="U3768" s="1023"/>
    </row>
    <row r="3769" spans="2:21" ht="56.25">
      <c r="B3769" s="1037"/>
      <c r="C3769" s="1086"/>
      <c r="D3769" s="1086"/>
      <c r="E3769" s="1086"/>
      <c r="F3769" s="1086"/>
      <c r="G3769" s="1086"/>
      <c r="H3769" s="1086"/>
      <c r="I3769" s="959" t="s">
        <v>4891</v>
      </c>
      <c r="J3769" s="929"/>
      <c r="U3769" s="1023"/>
    </row>
    <row r="3770" spans="2:21" ht="56.25">
      <c r="B3770" s="1037"/>
      <c r="C3770" s="1086"/>
      <c r="D3770" s="1086"/>
      <c r="E3770" s="1086"/>
      <c r="F3770" s="1086"/>
      <c r="G3770" s="1086"/>
      <c r="H3770" s="1086"/>
      <c r="I3770" s="959" t="s">
        <v>4892</v>
      </c>
      <c r="J3770" s="929"/>
      <c r="U3770" s="1023"/>
    </row>
    <row r="3771" spans="2:21" ht="67.5">
      <c r="B3771" s="1037"/>
      <c r="C3771" s="1086"/>
      <c r="D3771" s="1086"/>
      <c r="E3771" s="1086"/>
      <c r="F3771" s="1086"/>
      <c r="G3771" s="1086"/>
      <c r="H3771" s="1086"/>
      <c r="I3771" s="959" t="s">
        <v>4893</v>
      </c>
      <c r="J3771" s="929"/>
      <c r="U3771" s="1023"/>
    </row>
    <row r="3772" spans="2:21" ht="67.5">
      <c r="B3772" s="1037"/>
      <c r="C3772" s="1086"/>
      <c r="D3772" s="1086"/>
      <c r="E3772" s="1086"/>
      <c r="F3772" s="1086"/>
      <c r="G3772" s="1086"/>
      <c r="H3772" s="1086"/>
      <c r="I3772" s="959" t="s">
        <v>4894</v>
      </c>
      <c r="J3772" s="929"/>
      <c r="U3772" s="1023"/>
    </row>
    <row r="3773" spans="2:21" ht="45">
      <c r="B3773" s="1037"/>
      <c r="C3773" s="1086"/>
      <c r="D3773" s="1086"/>
      <c r="E3773" s="1086"/>
      <c r="F3773" s="1086"/>
      <c r="G3773" s="1086"/>
      <c r="H3773" s="1086"/>
      <c r="I3773" s="959" t="s">
        <v>4895</v>
      </c>
      <c r="J3773" s="929"/>
      <c r="U3773" s="1023"/>
    </row>
    <row r="3774" spans="2:21">
      <c r="B3774" s="1054"/>
      <c r="C3774" s="1088"/>
      <c r="D3774" s="1088"/>
      <c r="E3774" s="1088"/>
      <c r="F3774" s="1088"/>
      <c r="G3774" s="1088"/>
      <c r="H3774" s="1088"/>
      <c r="I3774" s="960" t="s">
        <v>6801</v>
      </c>
      <c r="J3774" s="931"/>
      <c r="U3774" s="1023"/>
    </row>
    <row r="3775" spans="2:21">
      <c r="B3775" s="1042" t="s">
        <v>1946</v>
      </c>
      <c r="C3775" s="1090"/>
      <c r="D3775" s="1090"/>
      <c r="E3775" s="1090"/>
      <c r="F3775" s="1090"/>
      <c r="G3775" s="1090"/>
      <c r="H3775" s="1090"/>
      <c r="I3775" s="932"/>
      <c r="J3775" s="933"/>
      <c r="U3775" s="1023"/>
    </row>
    <row r="3776" spans="2:21" ht="22.5">
      <c r="B3776" s="1045"/>
      <c r="C3776" s="1091" t="s">
        <v>1421</v>
      </c>
      <c r="D3776" s="1091"/>
      <c r="E3776" s="1091"/>
      <c r="F3776" s="1091"/>
      <c r="G3776" s="1091"/>
      <c r="H3776" s="1091"/>
      <c r="I3776" s="977" t="s">
        <v>4132</v>
      </c>
      <c r="J3776" s="935"/>
      <c r="U3776" s="1023"/>
    </row>
    <row r="3777" spans="2:21" ht="22.5">
      <c r="B3777" s="1037"/>
      <c r="C3777" s="1086" t="s">
        <v>1422</v>
      </c>
      <c r="D3777" s="1086"/>
      <c r="E3777" s="1086"/>
      <c r="F3777" s="1086"/>
      <c r="G3777" s="1086"/>
      <c r="H3777" s="1086"/>
      <c r="I3777" s="976" t="s">
        <v>4896</v>
      </c>
      <c r="J3777" s="929"/>
      <c r="U3777" s="1023"/>
    </row>
    <row r="3778" spans="2:21">
      <c r="B3778" s="1037"/>
      <c r="C3778" s="1086" t="s">
        <v>1442</v>
      </c>
      <c r="D3778" s="1086"/>
      <c r="E3778" s="1086"/>
      <c r="F3778" s="1086"/>
      <c r="G3778" s="1086"/>
      <c r="H3778" s="1086"/>
      <c r="I3778" s="976" t="s">
        <v>6801</v>
      </c>
      <c r="J3778" s="929"/>
      <c r="U3778" s="1023"/>
    </row>
    <row r="3779" spans="2:21" ht="22.5">
      <c r="B3779" s="1037"/>
      <c r="C3779" s="1140"/>
      <c r="D3779" s="1086" t="s">
        <v>1555</v>
      </c>
      <c r="E3779" s="1086"/>
      <c r="F3779" s="1086"/>
      <c r="G3779" s="1086"/>
      <c r="H3779" s="1086"/>
      <c r="I3779" s="976" t="s">
        <v>4270</v>
      </c>
      <c r="J3779" s="929"/>
      <c r="U3779" s="1023"/>
    </row>
    <row r="3780" spans="2:21" ht="22.5">
      <c r="B3780" s="1037"/>
      <c r="C3780" s="1140"/>
      <c r="D3780" s="1086" t="s">
        <v>1457</v>
      </c>
      <c r="E3780" s="1086"/>
      <c r="F3780" s="1086"/>
      <c r="G3780" s="1086"/>
      <c r="H3780" s="1086"/>
      <c r="I3780" s="976" t="s">
        <v>4284</v>
      </c>
      <c r="J3780" s="929"/>
      <c r="U3780" s="1023"/>
    </row>
    <row r="3781" spans="2:21" ht="22.5">
      <c r="B3781" s="1037"/>
      <c r="C3781" s="1140"/>
      <c r="D3781" s="1086" t="s">
        <v>1472</v>
      </c>
      <c r="E3781" s="1086"/>
      <c r="F3781" s="1086"/>
      <c r="G3781" s="1086"/>
      <c r="H3781" s="1086"/>
      <c r="I3781" s="976" t="s">
        <v>4132</v>
      </c>
      <c r="J3781" s="929"/>
      <c r="U3781" s="1023"/>
    </row>
    <row r="3782" spans="2:21" ht="22.5">
      <c r="B3782" s="1037"/>
      <c r="C3782" s="1140"/>
      <c r="D3782" s="1086" t="s">
        <v>1461</v>
      </c>
      <c r="E3782" s="1086"/>
      <c r="F3782" s="1086"/>
      <c r="G3782" s="1086"/>
      <c r="H3782" s="1086"/>
      <c r="I3782" s="976" t="s">
        <v>4132</v>
      </c>
      <c r="J3782" s="929"/>
      <c r="U3782" s="1023"/>
    </row>
    <row r="3783" spans="2:21" ht="22.5">
      <c r="B3783" s="1037"/>
      <c r="C3783" s="1140"/>
      <c r="D3783" s="1086" t="s">
        <v>1653</v>
      </c>
      <c r="E3783" s="1086"/>
      <c r="F3783" s="1086"/>
      <c r="G3783" s="1086"/>
      <c r="H3783" s="1086"/>
      <c r="I3783" s="976" t="s">
        <v>4456</v>
      </c>
      <c r="J3783" s="929"/>
      <c r="U3783" s="1023"/>
    </row>
    <row r="3784" spans="2:21" ht="22.5">
      <c r="B3784" s="1037"/>
      <c r="C3784" s="1140"/>
      <c r="D3784" s="1086" t="s">
        <v>1715</v>
      </c>
      <c r="E3784" s="1086"/>
      <c r="F3784" s="1086"/>
      <c r="G3784" s="1086"/>
      <c r="H3784" s="1086"/>
      <c r="I3784" s="976" t="s">
        <v>4132</v>
      </c>
      <c r="J3784" s="929"/>
      <c r="U3784" s="1023"/>
    </row>
    <row r="3785" spans="2:21" ht="33.75">
      <c r="B3785" s="1037"/>
      <c r="C3785" s="1086" t="s">
        <v>1431</v>
      </c>
      <c r="D3785" s="1086"/>
      <c r="E3785" s="1086"/>
      <c r="F3785" s="1086"/>
      <c r="G3785" s="1086"/>
      <c r="H3785" s="1086"/>
      <c r="I3785" s="976" t="s">
        <v>4897</v>
      </c>
      <c r="J3785" s="929"/>
      <c r="U3785" s="1023"/>
    </row>
    <row r="3786" spans="2:21" ht="33.75">
      <c r="B3786" s="1037"/>
      <c r="C3786" s="1086" t="s">
        <v>1432</v>
      </c>
      <c r="D3786" s="1086"/>
      <c r="E3786" s="1086"/>
      <c r="F3786" s="1086"/>
      <c r="G3786" s="1086"/>
      <c r="H3786" s="1086"/>
      <c r="I3786" s="959" t="s">
        <v>4898</v>
      </c>
      <c r="J3786" s="929"/>
      <c r="U3786" s="1023"/>
    </row>
    <row r="3787" spans="2:21" ht="67.5">
      <c r="B3787" s="1037"/>
      <c r="C3787" s="1086"/>
      <c r="D3787" s="1086"/>
      <c r="E3787" s="1086"/>
      <c r="F3787" s="1086"/>
      <c r="G3787" s="1086"/>
      <c r="H3787" s="1086"/>
      <c r="I3787" s="959" t="s">
        <v>4899</v>
      </c>
      <c r="J3787" s="929"/>
      <c r="U3787" s="1023"/>
    </row>
    <row r="3788" spans="2:21" ht="78.75">
      <c r="B3788" s="1037"/>
      <c r="C3788" s="1086"/>
      <c r="D3788" s="1086"/>
      <c r="E3788" s="1086"/>
      <c r="F3788" s="1086"/>
      <c r="G3788" s="1086"/>
      <c r="H3788" s="1086"/>
      <c r="I3788" s="959" t="s">
        <v>4900</v>
      </c>
      <c r="J3788" s="929"/>
      <c r="U3788" s="1023"/>
    </row>
    <row r="3789" spans="2:21" ht="22.5">
      <c r="B3789" s="1037"/>
      <c r="C3789" s="1086"/>
      <c r="D3789" s="1086"/>
      <c r="E3789" s="1086"/>
      <c r="F3789" s="1086"/>
      <c r="G3789" s="1086"/>
      <c r="H3789" s="1086"/>
      <c r="I3789" s="959" t="s">
        <v>4901</v>
      </c>
      <c r="J3789" s="929"/>
      <c r="U3789" s="1023"/>
    </row>
    <row r="3790" spans="2:21" ht="33.75">
      <c r="B3790" s="1037"/>
      <c r="C3790" s="1086"/>
      <c r="D3790" s="1086"/>
      <c r="E3790" s="1086"/>
      <c r="F3790" s="1086"/>
      <c r="G3790" s="1086"/>
      <c r="H3790" s="1086"/>
      <c r="I3790" s="959" t="s">
        <v>4902</v>
      </c>
      <c r="J3790" s="929"/>
      <c r="U3790" s="1023"/>
    </row>
    <row r="3791" spans="2:21" ht="33.75">
      <c r="B3791" s="1037"/>
      <c r="C3791" s="1086"/>
      <c r="D3791" s="1086"/>
      <c r="E3791" s="1086"/>
      <c r="F3791" s="1086"/>
      <c r="G3791" s="1086"/>
      <c r="H3791" s="1086"/>
      <c r="I3791" s="959" t="s">
        <v>4903</v>
      </c>
      <c r="J3791" s="929"/>
      <c r="U3791" s="1023"/>
    </row>
    <row r="3792" spans="2:21">
      <c r="B3792" s="1054"/>
      <c r="C3792" s="1088"/>
      <c r="D3792" s="1088"/>
      <c r="E3792" s="1088"/>
      <c r="F3792" s="1088"/>
      <c r="G3792" s="1088"/>
      <c r="H3792" s="1088"/>
      <c r="I3792" s="960" t="s">
        <v>6801</v>
      </c>
      <c r="J3792" s="931"/>
      <c r="U3792" s="1023"/>
    </row>
    <row r="3793" spans="2:21">
      <c r="B3793" s="1042" t="s">
        <v>1947</v>
      </c>
      <c r="C3793" s="1090"/>
      <c r="D3793" s="1090"/>
      <c r="E3793" s="1090"/>
      <c r="F3793" s="1090"/>
      <c r="G3793" s="1090"/>
      <c r="H3793" s="1090"/>
      <c r="I3793" s="932"/>
      <c r="J3793" s="933"/>
      <c r="U3793" s="1023"/>
    </row>
    <row r="3794" spans="2:21" ht="22.5">
      <c r="B3794" s="1045"/>
      <c r="C3794" s="1091" t="s">
        <v>1421</v>
      </c>
      <c r="D3794" s="1091"/>
      <c r="E3794" s="1091"/>
      <c r="F3794" s="1091"/>
      <c r="G3794" s="1091"/>
      <c r="H3794" s="1091"/>
      <c r="I3794" s="977" t="s">
        <v>4904</v>
      </c>
      <c r="J3794" s="1142"/>
      <c r="U3794" s="1023"/>
    </row>
    <row r="3795" spans="2:21" ht="22.5">
      <c r="B3795" s="1037"/>
      <c r="C3795" s="1086" t="s">
        <v>1422</v>
      </c>
      <c r="D3795" s="1086"/>
      <c r="E3795" s="1086"/>
      <c r="F3795" s="1086"/>
      <c r="G3795" s="1086"/>
      <c r="H3795" s="1086"/>
      <c r="I3795" s="976" t="s">
        <v>4279</v>
      </c>
      <c r="J3795" s="1143"/>
      <c r="U3795" s="1023"/>
    </row>
    <row r="3796" spans="2:21">
      <c r="B3796" s="1037"/>
      <c r="C3796" s="1086" t="s">
        <v>1442</v>
      </c>
      <c r="D3796" s="1086"/>
      <c r="E3796" s="1086"/>
      <c r="F3796" s="1086"/>
      <c r="G3796" s="1086"/>
      <c r="H3796" s="1086"/>
      <c r="I3796" s="976" t="s">
        <v>6801</v>
      </c>
      <c r="J3796" s="1143"/>
      <c r="U3796" s="1023"/>
    </row>
    <row r="3797" spans="2:21" ht="22.5">
      <c r="B3797" s="1037"/>
      <c r="C3797" s="1140"/>
      <c r="D3797" s="1086" t="s">
        <v>1948</v>
      </c>
      <c r="E3797" s="1086"/>
      <c r="F3797" s="1086"/>
      <c r="G3797" s="1086"/>
      <c r="H3797" s="1086"/>
      <c r="I3797" s="976" t="s">
        <v>4905</v>
      </c>
      <c r="J3797" s="1143"/>
      <c r="U3797" s="1023"/>
    </row>
    <row r="3798" spans="2:21" ht="22.5">
      <c r="B3798" s="1037"/>
      <c r="C3798" s="1140"/>
      <c r="D3798" s="1086" t="s">
        <v>1525</v>
      </c>
      <c r="E3798" s="1086"/>
      <c r="F3798" s="1086"/>
      <c r="G3798" s="1086"/>
      <c r="H3798" s="1086"/>
      <c r="I3798" s="976" t="s">
        <v>4270</v>
      </c>
      <c r="J3798" s="1143"/>
      <c r="U3798" s="1023"/>
    </row>
    <row r="3799" spans="2:21" ht="22.5">
      <c r="B3799" s="1037"/>
      <c r="C3799" s="1140"/>
      <c r="D3799" s="1086" t="s">
        <v>1949</v>
      </c>
      <c r="E3799" s="1086"/>
      <c r="F3799" s="1086"/>
      <c r="G3799" s="1086"/>
      <c r="H3799" s="1086"/>
      <c r="I3799" s="976" t="s">
        <v>4906</v>
      </c>
      <c r="J3799" s="1143"/>
      <c r="U3799" s="1023"/>
    </row>
    <row r="3800" spans="2:21" ht="22.5">
      <c r="B3800" s="1037"/>
      <c r="C3800" s="1140"/>
      <c r="D3800" s="1086" t="s">
        <v>1950</v>
      </c>
      <c r="E3800" s="1086"/>
      <c r="F3800" s="1086"/>
      <c r="G3800" s="1086"/>
      <c r="H3800" s="1086"/>
      <c r="I3800" s="976" t="s">
        <v>4284</v>
      </c>
      <c r="J3800" s="1143"/>
      <c r="U3800" s="1023"/>
    </row>
    <row r="3801" spans="2:21" ht="22.5">
      <c r="B3801" s="1037"/>
      <c r="C3801" s="1140"/>
      <c r="D3801" s="1086" t="s">
        <v>1462</v>
      </c>
      <c r="E3801" s="1086"/>
      <c r="F3801" s="1086"/>
      <c r="G3801" s="1086"/>
      <c r="H3801" s="1086"/>
      <c r="I3801" s="976" t="s">
        <v>4132</v>
      </c>
      <c r="J3801" s="1143"/>
      <c r="U3801" s="1023"/>
    </row>
    <row r="3802" spans="2:21" ht="22.5">
      <c r="B3802" s="1037"/>
      <c r="C3802" s="1140"/>
      <c r="D3802" s="1086" t="s">
        <v>1510</v>
      </c>
      <c r="E3802" s="1086"/>
      <c r="F3802" s="1086"/>
      <c r="G3802" s="1086"/>
      <c r="H3802" s="1086"/>
      <c r="I3802" s="976" t="s">
        <v>4132</v>
      </c>
      <c r="J3802" s="1143"/>
      <c r="U3802" s="1023"/>
    </row>
    <row r="3803" spans="2:21" ht="22.5">
      <c r="B3803" s="1037"/>
      <c r="C3803" s="1140"/>
      <c r="D3803" s="1086" t="s">
        <v>1511</v>
      </c>
      <c r="E3803" s="1086"/>
      <c r="F3803" s="1086"/>
      <c r="G3803" s="1086"/>
      <c r="H3803" s="1086"/>
      <c r="I3803" s="976" t="s">
        <v>4224</v>
      </c>
      <c r="J3803" s="1143"/>
      <c r="U3803" s="1023"/>
    </row>
    <row r="3804" spans="2:21" ht="22.5">
      <c r="B3804" s="1037"/>
      <c r="C3804" s="1140"/>
      <c r="D3804" s="1086" t="s">
        <v>1512</v>
      </c>
      <c r="E3804" s="1086"/>
      <c r="F3804" s="1086"/>
      <c r="G3804" s="1086"/>
      <c r="H3804" s="1086"/>
      <c r="I3804" s="976" t="s">
        <v>4132</v>
      </c>
      <c r="J3804" s="1143"/>
      <c r="U3804" s="1023"/>
    </row>
    <row r="3805" spans="2:21" ht="22.5">
      <c r="B3805" s="1037"/>
      <c r="C3805" s="1086" t="s">
        <v>1431</v>
      </c>
      <c r="D3805" s="1086"/>
      <c r="E3805" s="1086"/>
      <c r="F3805" s="1086"/>
      <c r="G3805" s="1086"/>
      <c r="H3805" s="1086"/>
      <c r="I3805" s="976" t="s">
        <v>4907</v>
      </c>
      <c r="J3805" s="1143"/>
      <c r="U3805" s="1023"/>
    </row>
    <row r="3806" spans="2:21" ht="33.75">
      <c r="B3806" s="1037"/>
      <c r="C3806" s="1086" t="s">
        <v>1432</v>
      </c>
      <c r="D3806" s="1086"/>
      <c r="E3806" s="1086"/>
      <c r="F3806" s="1086"/>
      <c r="G3806" s="1086"/>
      <c r="H3806" s="1086"/>
      <c r="I3806" s="959" t="s">
        <v>4908</v>
      </c>
      <c r="J3806" s="929"/>
      <c r="U3806" s="1023"/>
    </row>
    <row r="3807" spans="2:21" ht="56.25">
      <c r="B3807" s="1037"/>
      <c r="C3807" s="1086"/>
      <c r="D3807" s="1086"/>
      <c r="E3807" s="1086"/>
      <c r="F3807" s="1086"/>
      <c r="G3807" s="1086"/>
      <c r="H3807" s="1086"/>
      <c r="I3807" s="959" t="s">
        <v>4909</v>
      </c>
      <c r="J3807" s="929"/>
      <c r="U3807" s="1023"/>
    </row>
    <row r="3808" spans="2:21" ht="67.5">
      <c r="B3808" s="1037"/>
      <c r="C3808" s="1086"/>
      <c r="D3808" s="1086"/>
      <c r="E3808" s="1086"/>
      <c r="F3808" s="1086"/>
      <c r="G3808" s="1086"/>
      <c r="H3808" s="1086"/>
      <c r="I3808" s="959" t="s">
        <v>4910</v>
      </c>
      <c r="J3808" s="929"/>
      <c r="U3808" s="1023"/>
    </row>
    <row r="3809" spans="2:21" ht="45">
      <c r="B3809" s="1037"/>
      <c r="C3809" s="1086"/>
      <c r="D3809" s="1086"/>
      <c r="E3809" s="1086"/>
      <c r="F3809" s="1086"/>
      <c r="G3809" s="1086"/>
      <c r="H3809" s="1086"/>
      <c r="I3809" s="959" t="s">
        <v>4911</v>
      </c>
      <c r="J3809" s="929"/>
      <c r="U3809" s="1023"/>
    </row>
    <row r="3810" spans="2:21" ht="33.75">
      <c r="B3810" s="1037"/>
      <c r="C3810" s="1086"/>
      <c r="D3810" s="1086"/>
      <c r="E3810" s="1086"/>
      <c r="F3810" s="1086"/>
      <c r="G3810" s="1086"/>
      <c r="H3810" s="1086"/>
      <c r="I3810" s="959" t="s">
        <v>4912</v>
      </c>
      <c r="J3810" s="929"/>
      <c r="U3810" s="1023"/>
    </row>
    <row r="3811" spans="2:21" ht="56.25">
      <c r="B3811" s="1037"/>
      <c r="C3811" s="1086"/>
      <c r="D3811" s="1086"/>
      <c r="E3811" s="1086"/>
      <c r="F3811" s="1086"/>
      <c r="G3811" s="1086"/>
      <c r="H3811" s="1086"/>
      <c r="I3811" s="959" t="s">
        <v>4913</v>
      </c>
      <c r="J3811" s="929"/>
      <c r="U3811" s="1023"/>
    </row>
    <row r="3812" spans="2:21" ht="33.75">
      <c r="B3812" s="1037"/>
      <c r="C3812" s="1086"/>
      <c r="D3812" s="1086"/>
      <c r="E3812" s="1086"/>
      <c r="F3812" s="1086"/>
      <c r="G3812" s="1086"/>
      <c r="H3812" s="1086"/>
      <c r="I3812" s="959" t="s">
        <v>4914</v>
      </c>
      <c r="J3812" s="929"/>
      <c r="U3812" s="1023"/>
    </row>
    <row r="3813" spans="2:21" ht="33.75">
      <c r="B3813" s="1037"/>
      <c r="C3813" s="1086"/>
      <c r="D3813" s="1086"/>
      <c r="E3813" s="1086"/>
      <c r="F3813" s="1086"/>
      <c r="G3813" s="1086"/>
      <c r="H3813" s="1086"/>
      <c r="I3813" s="959" t="s">
        <v>4915</v>
      </c>
      <c r="J3813" s="929"/>
      <c r="U3813" s="1023"/>
    </row>
    <row r="3814" spans="2:21" ht="67.5">
      <c r="B3814" s="1037"/>
      <c r="C3814" s="1086"/>
      <c r="D3814" s="1086"/>
      <c r="E3814" s="1086"/>
      <c r="F3814" s="1086"/>
      <c r="G3814" s="1086"/>
      <c r="H3814" s="1086"/>
      <c r="I3814" s="959" t="s">
        <v>4916</v>
      </c>
      <c r="J3814" s="929"/>
      <c r="U3814" s="1023"/>
    </row>
    <row r="3815" spans="2:21" ht="45">
      <c r="B3815" s="1037"/>
      <c r="C3815" s="1086"/>
      <c r="D3815" s="1086"/>
      <c r="E3815" s="1086"/>
      <c r="F3815" s="1086"/>
      <c r="G3815" s="1086"/>
      <c r="H3815" s="1086"/>
      <c r="I3815" s="959" t="s">
        <v>4917</v>
      </c>
      <c r="J3815" s="929"/>
      <c r="U3815" s="1023"/>
    </row>
    <row r="3816" spans="2:21">
      <c r="B3816" s="1054"/>
      <c r="C3816" s="1088"/>
      <c r="D3816" s="1088"/>
      <c r="E3816" s="1088"/>
      <c r="F3816" s="1088"/>
      <c r="G3816" s="1088"/>
      <c r="H3816" s="1088"/>
      <c r="I3816" s="960" t="s">
        <v>6801</v>
      </c>
      <c r="J3816" s="931"/>
      <c r="U3816" s="1023"/>
    </row>
    <row r="3817" spans="2:21">
      <c r="B3817" s="1042" t="s">
        <v>1951</v>
      </c>
      <c r="C3817" s="1090"/>
      <c r="D3817" s="1090"/>
      <c r="E3817" s="1090"/>
      <c r="F3817" s="1090"/>
      <c r="G3817" s="1090"/>
      <c r="H3817" s="1090"/>
      <c r="I3817" s="932"/>
      <c r="J3817" s="933"/>
      <c r="U3817" s="1023"/>
    </row>
    <row r="3818" spans="2:21" ht="22.5">
      <c r="B3818" s="1045"/>
      <c r="C3818" s="1091" t="s">
        <v>1421</v>
      </c>
      <c r="D3818" s="1091"/>
      <c r="E3818" s="1091"/>
      <c r="F3818" s="1091"/>
      <c r="G3818" s="1091"/>
      <c r="H3818" s="1091"/>
      <c r="I3818" s="977" t="s">
        <v>4132</v>
      </c>
      <c r="J3818" s="935"/>
      <c r="U3818" s="1023"/>
    </row>
    <row r="3819" spans="2:21" ht="22.5">
      <c r="B3819" s="1037"/>
      <c r="C3819" s="1086" t="s">
        <v>1422</v>
      </c>
      <c r="D3819" s="1086"/>
      <c r="E3819" s="1086"/>
      <c r="F3819" s="1086"/>
      <c r="G3819" s="1086"/>
      <c r="H3819" s="1086"/>
      <c r="I3819" s="976" t="s">
        <v>4431</v>
      </c>
      <c r="J3819" s="929"/>
      <c r="U3819" s="1023"/>
    </row>
    <row r="3820" spans="2:21">
      <c r="B3820" s="1037"/>
      <c r="C3820" s="1086" t="s">
        <v>1442</v>
      </c>
      <c r="D3820" s="1086"/>
      <c r="E3820" s="1086"/>
      <c r="F3820" s="1086"/>
      <c r="G3820" s="1086"/>
      <c r="H3820" s="1086"/>
      <c r="I3820" s="976" t="s">
        <v>6801</v>
      </c>
      <c r="J3820" s="929"/>
      <c r="U3820" s="1023"/>
    </row>
    <row r="3821" spans="2:21" ht="22.5">
      <c r="B3821" s="1037"/>
      <c r="C3821" s="1086"/>
      <c r="D3821" s="1086" t="s">
        <v>1555</v>
      </c>
      <c r="E3821" s="1086"/>
      <c r="F3821" s="1086"/>
      <c r="G3821" s="1086"/>
      <c r="H3821" s="1086"/>
      <c r="I3821" s="976" t="s">
        <v>4270</v>
      </c>
      <c r="J3821" s="929"/>
      <c r="U3821" s="1023"/>
    </row>
    <row r="3822" spans="2:21" ht="22.5">
      <c r="B3822" s="1037"/>
      <c r="C3822" s="1086"/>
      <c r="D3822" s="1086" t="s">
        <v>1457</v>
      </c>
      <c r="E3822" s="1086"/>
      <c r="F3822" s="1086"/>
      <c r="G3822" s="1086"/>
      <c r="H3822" s="1086"/>
      <c r="I3822" s="976" t="s">
        <v>4284</v>
      </c>
      <c r="J3822" s="929"/>
      <c r="U3822" s="1023"/>
    </row>
    <row r="3823" spans="2:21" ht="22.5">
      <c r="B3823" s="1037"/>
      <c r="C3823" s="1086"/>
      <c r="D3823" s="1086" t="s">
        <v>1472</v>
      </c>
      <c r="E3823" s="1086"/>
      <c r="F3823" s="1086"/>
      <c r="G3823" s="1086"/>
      <c r="H3823" s="1086"/>
      <c r="I3823" s="976" t="s">
        <v>4132</v>
      </c>
      <c r="J3823" s="929"/>
      <c r="U3823" s="1023"/>
    </row>
    <row r="3824" spans="2:21" ht="22.5">
      <c r="B3824" s="1037"/>
      <c r="C3824" s="1086"/>
      <c r="D3824" s="1086" t="s">
        <v>1461</v>
      </c>
      <c r="E3824" s="1086"/>
      <c r="F3824" s="1086"/>
      <c r="G3824" s="1086"/>
      <c r="H3824" s="1086"/>
      <c r="I3824" s="976" t="s">
        <v>4132</v>
      </c>
      <c r="J3824" s="929"/>
      <c r="U3824" s="1023"/>
    </row>
    <row r="3825" spans="2:21" ht="22.5">
      <c r="B3825" s="1037"/>
      <c r="C3825" s="1086"/>
      <c r="D3825" s="1086" t="s">
        <v>1653</v>
      </c>
      <c r="E3825" s="1086"/>
      <c r="F3825" s="1086"/>
      <c r="G3825" s="1086"/>
      <c r="H3825" s="1086"/>
      <c r="I3825" s="976" t="s">
        <v>4224</v>
      </c>
      <c r="J3825" s="929"/>
      <c r="U3825" s="1023"/>
    </row>
    <row r="3826" spans="2:21" ht="22.5">
      <c r="B3826" s="1037"/>
      <c r="C3826" s="1086"/>
      <c r="D3826" s="1086" t="s">
        <v>1715</v>
      </c>
      <c r="E3826" s="1086"/>
      <c r="F3826" s="1086"/>
      <c r="G3826" s="1086"/>
      <c r="H3826" s="1086"/>
      <c r="I3826" s="976" t="s">
        <v>4132</v>
      </c>
      <c r="J3826" s="929"/>
      <c r="U3826" s="1023"/>
    </row>
    <row r="3827" spans="2:21" ht="22.5">
      <c r="B3827" s="1037"/>
      <c r="C3827" s="1086" t="s">
        <v>1431</v>
      </c>
      <c r="D3827" s="1086"/>
      <c r="E3827" s="1086"/>
      <c r="F3827" s="1086"/>
      <c r="G3827" s="1086"/>
      <c r="H3827" s="1086"/>
      <c r="I3827" s="976" t="s">
        <v>4132</v>
      </c>
      <c r="J3827" s="929"/>
      <c r="U3827" s="1023"/>
    </row>
    <row r="3828" spans="2:21" ht="45">
      <c r="B3828" s="1037"/>
      <c r="C3828" s="1086" t="s">
        <v>1432</v>
      </c>
      <c r="D3828" s="1086"/>
      <c r="E3828" s="1086"/>
      <c r="F3828" s="1086"/>
      <c r="G3828" s="1086"/>
      <c r="H3828" s="1086"/>
      <c r="I3828" s="959" t="s">
        <v>4918</v>
      </c>
      <c r="J3828" s="929"/>
      <c r="U3828" s="1023"/>
    </row>
    <row r="3829" spans="2:21" ht="22.5">
      <c r="B3829" s="1037"/>
      <c r="C3829" s="1086"/>
      <c r="D3829" s="1086"/>
      <c r="E3829" s="1086"/>
      <c r="F3829" s="1086"/>
      <c r="G3829" s="1086"/>
      <c r="H3829" s="1086"/>
      <c r="I3829" s="959" t="s">
        <v>4919</v>
      </c>
      <c r="J3829" s="929"/>
      <c r="U3829" s="1023"/>
    </row>
    <row r="3830" spans="2:21" ht="33.75">
      <c r="B3830" s="1037"/>
      <c r="C3830" s="1086"/>
      <c r="D3830" s="1086"/>
      <c r="E3830" s="1086"/>
      <c r="F3830" s="1086"/>
      <c r="G3830" s="1086"/>
      <c r="H3830" s="1086"/>
      <c r="I3830" s="959" t="s">
        <v>4920</v>
      </c>
      <c r="J3830" s="929"/>
      <c r="U3830" s="1023"/>
    </row>
    <row r="3831" spans="2:21" ht="45">
      <c r="B3831" s="1037"/>
      <c r="C3831" s="1086"/>
      <c r="D3831" s="1086"/>
      <c r="E3831" s="1086"/>
      <c r="F3831" s="1086"/>
      <c r="G3831" s="1086"/>
      <c r="H3831" s="1086"/>
      <c r="I3831" s="959" t="s">
        <v>4921</v>
      </c>
      <c r="J3831" s="929"/>
      <c r="U3831" s="1023"/>
    </row>
    <row r="3832" spans="2:21" ht="56.25">
      <c r="B3832" s="1037"/>
      <c r="C3832" s="1086"/>
      <c r="D3832" s="1086"/>
      <c r="E3832" s="1086"/>
      <c r="F3832" s="1086"/>
      <c r="G3832" s="1086"/>
      <c r="H3832" s="1086"/>
      <c r="I3832" s="959" t="s">
        <v>4922</v>
      </c>
      <c r="J3832" s="929"/>
      <c r="U3832" s="1023"/>
    </row>
    <row r="3833" spans="2:21" ht="33.75">
      <c r="B3833" s="1037"/>
      <c r="C3833" s="1086"/>
      <c r="D3833" s="1086"/>
      <c r="E3833" s="1086"/>
      <c r="F3833" s="1086"/>
      <c r="G3833" s="1086"/>
      <c r="H3833" s="1086"/>
      <c r="I3833" s="959" t="s">
        <v>4923</v>
      </c>
      <c r="J3833" s="929"/>
      <c r="U3833" s="1023"/>
    </row>
    <row r="3834" spans="2:21">
      <c r="B3834" s="1054"/>
      <c r="C3834" s="1088"/>
      <c r="D3834" s="1088"/>
      <c r="E3834" s="1088"/>
      <c r="F3834" s="1088"/>
      <c r="G3834" s="1088"/>
      <c r="H3834" s="1088"/>
      <c r="I3834" s="960" t="s">
        <v>6801</v>
      </c>
      <c r="J3834" s="931"/>
      <c r="U3834" s="1023"/>
    </row>
    <row r="3835" spans="2:21">
      <c r="B3835" s="1042" t="s">
        <v>1952</v>
      </c>
      <c r="C3835" s="1090"/>
      <c r="D3835" s="1090"/>
      <c r="E3835" s="1090"/>
      <c r="F3835" s="1090"/>
      <c r="G3835" s="1090"/>
      <c r="H3835" s="1090"/>
      <c r="I3835" s="932"/>
      <c r="J3835" s="933"/>
      <c r="U3835" s="1023"/>
    </row>
    <row r="3836" spans="2:21" ht="22.5">
      <c r="B3836" s="1045"/>
      <c r="C3836" s="1091" t="s">
        <v>1421</v>
      </c>
      <c r="D3836" s="1091"/>
      <c r="E3836" s="1091"/>
      <c r="F3836" s="1091"/>
      <c r="G3836" s="1091"/>
      <c r="H3836" s="1091"/>
      <c r="I3836" s="977" t="s">
        <v>4924</v>
      </c>
      <c r="J3836" s="935"/>
      <c r="U3836" s="1023"/>
    </row>
    <row r="3837" spans="2:21" ht="33.75">
      <c r="B3837" s="1037"/>
      <c r="C3837" s="1086" t="s">
        <v>1422</v>
      </c>
      <c r="D3837" s="1086"/>
      <c r="E3837" s="1086"/>
      <c r="F3837" s="1086"/>
      <c r="G3837" s="1086"/>
      <c r="H3837" s="1086"/>
      <c r="I3837" s="976" t="s">
        <v>4925</v>
      </c>
      <c r="J3837" s="929"/>
      <c r="U3837" s="1023"/>
    </row>
    <row r="3838" spans="2:21">
      <c r="B3838" s="1037"/>
      <c r="C3838" s="1086" t="s">
        <v>1442</v>
      </c>
      <c r="D3838" s="1086"/>
      <c r="E3838" s="1086"/>
      <c r="F3838" s="1086"/>
      <c r="G3838" s="1086"/>
      <c r="H3838" s="1086"/>
      <c r="I3838" s="976" t="s">
        <v>6801</v>
      </c>
      <c r="J3838" s="929"/>
      <c r="U3838" s="1023"/>
    </row>
    <row r="3839" spans="2:21">
      <c r="B3839" s="1037"/>
      <c r="C3839" s="1086"/>
      <c r="D3839" s="1086" t="s">
        <v>1953</v>
      </c>
      <c r="E3839" s="1086"/>
      <c r="F3839" s="1086"/>
      <c r="G3839" s="1086"/>
      <c r="H3839" s="1086"/>
      <c r="I3839" s="976" t="s">
        <v>6801</v>
      </c>
      <c r="J3839" s="929"/>
      <c r="U3839" s="1023"/>
    </row>
    <row r="3840" spans="2:21" ht="33.75">
      <c r="B3840" s="1037"/>
      <c r="C3840" s="1086"/>
      <c r="D3840" s="1086"/>
      <c r="E3840" s="1086" t="s">
        <v>1803</v>
      </c>
      <c r="F3840" s="1086"/>
      <c r="G3840" s="1086"/>
      <c r="H3840" s="1086"/>
      <c r="I3840" s="976" t="s">
        <v>4926</v>
      </c>
      <c r="J3840" s="929"/>
      <c r="U3840" s="1023"/>
    </row>
    <row r="3841" spans="2:21" ht="33.75">
      <c r="B3841" s="1037"/>
      <c r="C3841" s="1086"/>
      <c r="D3841" s="1086"/>
      <c r="E3841" s="1086" t="s">
        <v>1954</v>
      </c>
      <c r="F3841" s="1086"/>
      <c r="G3841" s="1086"/>
      <c r="H3841" s="1086"/>
      <c r="I3841" s="976" t="s">
        <v>4166</v>
      </c>
      <c r="J3841" s="929"/>
      <c r="U3841" s="1023"/>
    </row>
    <row r="3842" spans="2:21" ht="22.5">
      <c r="B3842" s="1037"/>
      <c r="C3842" s="1086"/>
      <c r="D3842" s="1086"/>
      <c r="E3842" s="1086" t="s">
        <v>1816</v>
      </c>
      <c r="F3842" s="1086"/>
      <c r="G3842" s="1086"/>
      <c r="H3842" s="1086"/>
      <c r="I3842" s="976" t="s">
        <v>4132</v>
      </c>
      <c r="J3842" s="929"/>
      <c r="U3842" s="1023"/>
    </row>
    <row r="3843" spans="2:21">
      <c r="B3843" s="1037"/>
      <c r="C3843" s="1086"/>
      <c r="D3843" s="1086" t="s">
        <v>1955</v>
      </c>
      <c r="E3843" s="1086"/>
      <c r="F3843" s="1086"/>
      <c r="G3843" s="1086"/>
      <c r="H3843" s="1086"/>
      <c r="I3843" s="976" t="s">
        <v>6801</v>
      </c>
      <c r="J3843" s="929"/>
      <c r="U3843" s="1023"/>
    </row>
    <row r="3844" spans="2:21" ht="33.75">
      <c r="B3844" s="1037"/>
      <c r="C3844" s="1086"/>
      <c r="D3844" s="1086"/>
      <c r="E3844" s="1086" t="s">
        <v>1803</v>
      </c>
      <c r="F3844" s="1086"/>
      <c r="G3844" s="1086"/>
      <c r="H3844" s="1086"/>
      <c r="I3844" s="976" t="s">
        <v>4927</v>
      </c>
      <c r="J3844" s="929"/>
      <c r="U3844" s="1023"/>
    </row>
    <row r="3845" spans="2:21" ht="33.75">
      <c r="B3845" s="1037"/>
      <c r="C3845" s="1086"/>
      <c r="D3845" s="1086"/>
      <c r="E3845" s="1086" t="s">
        <v>1954</v>
      </c>
      <c r="F3845" s="1086"/>
      <c r="G3845" s="1086"/>
      <c r="H3845" s="1086"/>
      <c r="I3845" s="976" t="s">
        <v>4166</v>
      </c>
      <c r="J3845" s="929"/>
      <c r="U3845" s="1023"/>
    </row>
    <row r="3846" spans="2:21" ht="22.5">
      <c r="B3846" s="1037"/>
      <c r="C3846" s="1086"/>
      <c r="D3846" s="1086"/>
      <c r="E3846" s="1086" t="s">
        <v>1816</v>
      </c>
      <c r="F3846" s="1086"/>
      <c r="G3846" s="1086"/>
      <c r="H3846" s="1086"/>
      <c r="I3846" s="976" t="s">
        <v>4132</v>
      </c>
      <c r="J3846" s="929"/>
      <c r="U3846" s="1023"/>
    </row>
    <row r="3847" spans="2:21" ht="22.5">
      <c r="B3847" s="1037"/>
      <c r="C3847" s="1086" t="s">
        <v>1431</v>
      </c>
      <c r="D3847" s="1086"/>
      <c r="E3847" s="1086"/>
      <c r="F3847" s="1086"/>
      <c r="G3847" s="1086"/>
      <c r="H3847" s="1086"/>
      <c r="I3847" s="976" t="s">
        <v>4132</v>
      </c>
      <c r="J3847" s="929"/>
      <c r="U3847" s="1023"/>
    </row>
    <row r="3848" spans="2:21" ht="45">
      <c r="B3848" s="1037"/>
      <c r="C3848" s="1086" t="s">
        <v>1432</v>
      </c>
      <c r="D3848" s="1086"/>
      <c r="E3848" s="1086"/>
      <c r="F3848" s="1086"/>
      <c r="G3848" s="1086"/>
      <c r="H3848" s="1086"/>
      <c r="I3848" s="959" t="s">
        <v>4928</v>
      </c>
      <c r="J3848" s="929"/>
      <c r="U3848" s="1023"/>
    </row>
    <row r="3849" spans="2:21" ht="33.75">
      <c r="B3849" s="1037"/>
      <c r="C3849" s="1086"/>
      <c r="D3849" s="1086"/>
      <c r="E3849" s="1086"/>
      <c r="F3849" s="1086"/>
      <c r="G3849" s="1086"/>
      <c r="H3849" s="1086"/>
      <c r="I3849" s="959" t="s">
        <v>4929</v>
      </c>
      <c r="J3849" s="929"/>
      <c r="U3849" s="1023"/>
    </row>
    <row r="3850" spans="2:21">
      <c r="B3850" s="1054"/>
      <c r="C3850" s="1088"/>
      <c r="D3850" s="1088"/>
      <c r="E3850" s="1088"/>
      <c r="F3850" s="1088"/>
      <c r="G3850" s="1088"/>
      <c r="H3850" s="1088"/>
      <c r="I3850" s="960" t="s">
        <v>6801</v>
      </c>
      <c r="J3850" s="931"/>
      <c r="U3850" s="1023"/>
    </row>
    <row r="3851" spans="2:21">
      <c r="B3851" s="1042" t="s">
        <v>1956</v>
      </c>
      <c r="C3851" s="1090"/>
      <c r="D3851" s="1090"/>
      <c r="E3851" s="1090"/>
      <c r="F3851" s="1090"/>
      <c r="G3851" s="1090"/>
      <c r="H3851" s="1090"/>
      <c r="I3851" s="932"/>
      <c r="J3851" s="933"/>
      <c r="U3851" s="1023"/>
    </row>
    <row r="3852" spans="2:21" ht="22.5">
      <c r="B3852" s="1045"/>
      <c r="C3852" s="1091" t="s">
        <v>1421</v>
      </c>
      <c r="D3852" s="1091"/>
      <c r="E3852" s="1091"/>
      <c r="F3852" s="1091"/>
      <c r="G3852" s="1091"/>
      <c r="H3852" s="1091"/>
      <c r="I3852" s="977" t="s">
        <v>4132</v>
      </c>
      <c r="J3852" s="935"/>
      <c r="U3852" s="1023"/>
    </row>
    <row r="3853" spans="2:21" ht="22.5">
      <c r="B3853" s="1037"/>
      <c r="C3853" s="1086" t="s">
        <v>1422</v>
      </c>
      <c r="D3853" s="1086"/>
      <c r="E3853" s="1086"/>
      <c r="F3853" s="1086"/>
      <c r="G3853" s="1086"/>
      <c r="H3853" s="1086"/>
      <c r="I3853" s="976" t="s">
        <v>4130</v>
      </c>
      <c r="J3853" s="929"/>
      <c r="U3853" s="1023"/>
    </row>
    <row r="3854" spans="2:21">
      <c r="B3854" s="1037"/>
      <c r="C3854" s="1086" t="s">
        <v>1957</v>
      </c>
      <c r="D3854" s="1086"/>
      <c r="E3854" s="1086"/>
      <c r="F3854" s="1086"/>
      <c r="G3854" s="1086"/>
      <c r="H3854" s="1086"/>
      <c r="I3854" s="976" t="s">
        <v>6801</v>
      </c>
      <c r="J3854" s="929"/>
      <c r="U3854" s="1023"/>
    </row>
    <row r="3855" spans="2:21" ht="22.5">
      <c r="B3855" s="1037"/>
      <c r="C3855" s="1086"/>
      <c r="D3855" s="1086" t="s">
        <v>1519</v>
      </c>
      <c r="E3855" s="1086"/>
      <c r="F3855" s="1086"/>
      <c r="G3855" s="1086"/>
      <c r="H3855" s="1086"/>
      <c r="I3855" s="976" t="s">
        <v>4335</v>
      </c>
      <c r="J3855" s="929"/>
      <c r="U3855" s="1023"/>
    </row>
    <row r="3856" spans="2:21" ht="22.5">
      <c r="B3856" s="1037"/>
      <c r="C3856" s="1086"/>
      <c r="D3856" s="1086" t="s">
        <v>1543</v>
      </c>
      <c r="E3856" s="1086"/>
      <c r="F3856" s="1086"/>
      <c r="G3856" s="1086"/>
      <c r="H3856" s="1086"/>
      <c r="I3856" s="976" t="s">
        <v>4132</v>
      </c>
      <c r="J3856" s="929"/>
      <c r="U3856" s="1023"/>
    </row>
    <row r="3857" spans="2:21" ht="22.5">
      <c r="B3857" s="1037"/>
      <c r="C3857" s="1086"/>
      <c r="D3857" s="1086" t="s">
        <v>1958</v>
      </c>
      <c r="E3857" s="1086"/>
      <c r="F3857" s="1086"/>
      <c r="G3857" s="1086"/>
      <c r="H3857" s="1086"/>
      <c r="I3857" s="976" t="s">
        <v>4609</v>
      </c>
      <c r="J3857" s="929"/>
      <c r="U3857" s="1023"/>
    </row>
    <row r="3858" spans="2:21" ht="22.5">
      <c r="B3858" s="1037"/>
      <c r="C3858" s="1086"/>
      <c r="D3858" s="1086" t="s">
        <v>1959</v>
      </c>
      <c r="E3858" s="1086"/>
      <c r="F3858" s="1086"/>
      <c r="G3858" s="1086"/>
      <c r="H3858" s="1086"/>
      <c r="I3858" s="976" t="s">
        <v>4132</v>
      </c>
      <c r="J3858" s="929"/>
      <c r="U3858" s="1023"/>
    </row>
    <row r="3859" spans="2:21" ht="22.5">
      <c r="B3859" s="1037"/>
      <c r="C3859" s="1086"/>
      <c r="D3859" s="1086" t="s">
        <v>1960</v>
      </c>
      <c r="E3859" s="1086"/>
      <c r="F3859" s="1086"/>
      <c r="G3859" s="1086"/>
      <c r="H3859" s="1086"/>
      <c r="I3859" s="976" t="s">
        <v>4419</v>
      </c>
      <c r="J3859" s="929"/>
      <c r="U3859" s="1023"/>
    </row>
    <row r="3860" spans="2:21" ht="22.5">
      <c r="B3860" s="1037"/>
      <c r="C3860" s="1086" t="s">
        <v>1431</v>
      </c>
      <c r="D3860" s="1086"/>
      <c r="E3860" s="1086"/>
      <c r="F3860" s="1086"/>
      <c r="G3860" s="1086"/>
      <c r="H3860" s="1086"/>
      <c r="I3860" s="976" t="s">
        <v>4132</v>
      </c>
      <c r="J3860" s="929"/>
      <c r="U3860" s="1023"/>
    </row>
    <row r="3861" spans="2:21" ht="33.75">
      <c r="B3861" s="1037"/>
      <c r="C3861" s="1086" t="s">
        <v>1432</v>
      </c>
      <c r="D3861" s="1086"/>
      <c r="E3861" s="1086"/>
      <c r="F3861" s="1086"/>
      <c r="G3861" s="1086"/>
      <c r="H3861" s="1086"/>
      <c r="I3861" s="959" t="s">
        <v>4930</v>
      </c>
      <c r="J3861" s="929"/>
      <c r="U3861" s="1023"/>
    </row>
    <row r="3862" spans="2:21" ht="67.5">
      <c r="B3862" s="1037"/>
      <c r="C3862" s="1086"/>
      <c r="D3862" s="1086"/>
      <c r="E3862" s="1086"/>
      <c r="F3862" s="1086"/>
      <c r="G3862" s="1086"/>
      <c r="H3862" s="1086"/>
      <c r="I3862" s="959" t="s">
        <v>4931</v>
      </c>
      <c r="J3862" s="929"/>
      <c r="U3862" s="1023"/>
    </row>
    <row r="3863" spans="2:21" ht="33.75">
      <c r="B3863" s="1037"/>
      <c r="C3863" s="1086"/>
      <c r="D3863" s="1086"/>
      <c r="E3863" s="1086"/>
      <c r="F3863" s="1086"/>
      <c r="G3863" s="1086"/>
      <c r="H3863" s="1086"/>
      <c r="I3863" s="959" t="s">
        <v>4932</v>
      </c>
      <c r="J3863" s="929"/>
      <c r="U3863" s="1023"/>
    </row>
    <row r="3864" spans="2:21" ht="45">
      <c r="B3864" s="1037"/>
      <c r="C3864" s="1086"/>
      <c r="D3864" s="1086"/>
      <c r="E3864" s="1086"/>
      <c r="F3864" s="1086"/>
      <c r="G3864" s="1086"/>
      <c r="H3864" s="1086"/>
      <c r="I3864" s="959" t="s">
        <v>4933</v>
      </c>
      <c r="J3864" s="929"/>
      <c r="U3864" s="1023"/>
    </row>
    <row r="3865" spans="2:21" ht="33.75">
      <c r="B3865" s="1037"/>
      <c r="C3865" s="1086"/>
      <c r="D3865" s="1086"/>
      <c r="E3865" s="1086"/>
      <c r="F3865" s="1086"/>
      <c r="G3865" s="1086"/>
      <c r="H3865" s="1086"/>
      <c r="I3865" s="959" t="s">
        <v>4934</v>
      </c>
      <c r="J3865" s="929"/>
      <c r="U3865" s="1023"/>
    </row>
    <row r="3866" spans="2:21" ht="33.75">
      <c r="B3866" s="1037"/>
      <c r="C3866" s="1086"/>
      <c r="D3866" s="1086"/>
      <c r="E3866" s="1086"/>
      <c r="F3866" s="1086"/>
      <c r="G3866" s="1086"/>
      <c r="H3866" s="1086"/>
      <c r="I3866" s="959" t="s">
        <v>4935</v>
      </c>
      <c r="J3866" s="929"/>
      <c r="U3866" s="1023"/>
    </row>
    <row r="3867" spans="2:21" ht="45">
      <c r="B3867" s="1037"/>
      <c r="C3867" s="1086"/>
      <c r="D3867" s="1086"/>
      <c r="E3867" s="1086"/>
      <c r="F3867" s="1086"/>
      <c r="G3867" s="1086"/>
      <c r="H3867" s="1086"/>
      <c r="I3867" s="959" t="s">
        <v>4936</v>
      </c>
      <c r="J3867" s="929"/>
      <c r="U3867" s="1023"/>
    </row>
    <row r="3868" spans="2:21" ht="56.25">
      <c r="B3868" s="1037"/>
      <c r="C3868" s="1086"/>
      <c r="D3868" s="1086"/>
      <c r="E3868" s="1086"/>
      <c r="F3868" s="1086"/>
      <c r="G3868" s="1086"/>
      <c r="H3868" s="1086"/>
      <c r="I3868" s="959" t="s">
        <v>4937</v>
      </c>
      <c r="J3868" s="929"/>
      <c r="U3868" s="1023"/>
    </row>
    <row r="3869" spans="2:21" ht="22.5">
      <c r="B3869" s="1037"/>
      <c r="C3869" s="1086"/>
      <c r="D3869" s="1086"/>
      <c r="E3869" s="1086"/>
      <c r="F3869" s="1086"/>
      <c r="G3869" s="1086"/>
      <c r="H3869" s="1086"/>
      <c r="I3869" s="959" t="s">
        <v>4938</v>
      </c>
      <c r="J3869" s="929"/>
      <c r="U3869" s="1023"/>
    </row>
    <row r="3870" spans="2:21" ht="22.5">
      <c r="B3870" s="1037"/>
      <c r="C3870" s="1086"/>
      <c r="D3870" s="1086"/>
      <c r="E3870" s="1086"/>
      <c r="F3870" s="1086"/>
      <c r="G3870" s="1086"/>
      <c r="H3870" s="1086"/>
      <c r="I3870" s="959" t="s">
        <v>4939</v>
      </c>
      <c r="J3870" s="929"/>
      <c r="U3870" s="1023"/>
    </row>
    <row r="3871" spans="2:21" ht="33.75">
      <c r="B3871" s="1037"/>
      <c r="C3871" s="1086"/>
      <c r="D3871" s="1086"/>
      <c r="E3871" s="1086"/>
      <c r="F3871" s="1086"/>
      <c r="G3871" s="1086"/>
      <c r="H3871" s="1086"/>
      <c r="I3871" s="959" t="s">
        <v>4940</v>
      </c>
      <c r="J3871" s="929"/>
      <c r="U3871" s="1023"/>
    </row>
    <row r="3872" spans="2:21">
      <c r="B3872" s="1054"/>
      <c r="C3872" s="1088"/>
      <c r="D3872" s="1088"/>
      <c r="E3872" s="1088"/>
      <c r="F3872" s="1088"/>
      <c r="G3872" s="1088"/>
      <c r="H3872" s="1088"/>
      <c r="I3872" s="960" t="s">
        <v>6801</v>
      </c>
      <c r="J3872" s="931"/>
      <c r="U3872" s="1023"/>
    </row>
    <row r="3873" spans="2:21">
      <c r="B3873" s="1042" t="s">
        <v>1961</v>
      </c>
      <c r="C3873" s="1090"/>
      <c r="D3873" s="1090"/>
      <c r="E3873" s="1090"/>
      <c r="F3873" s="1090"/>
      <c r="G3873" s="1090"/>
      <c r="H3873" s="1090"/>
      <c r="I3873" s="932"/>
      <c r="J3873" s="933"/>
      <c r="U3873" s="1023"/>
    </row>
    <row r="3874" spans="2:21" ht="22.5">
      <c r="B3874" s="1045"/>
      <c r="C3874" s="1091" t="s">
        <v>1421</v>
      </c>
      <c r="D3874" s="1091"/>
      <c r="E3874" s="1091"/>
      <c r="F3874" s="1091"/>
      <c r="G3874" s="1091"/>
      <c r="H3874" s="1091"/>
      <c r="I3874" s="977" t="s">
        <v>4132</v>
      </c>
      <c r="J3874" s="935"/>
      <c r="U3874" s="1023"/>
    </row>
    <row r="3875" spans="2:21" ht="22.5">
      <c r="B3875" s="1037"/>
      <c r="C3875" s="1086" t="s">
        <v>1422</v>
      </c>
      <c r="D3875" s="1086"/>
      <c r="E3875" s="1086"/>
      <c r="F3875" s="1086"/>
      <c r="G3875" s="1086"/>
      <c r="H3875" s="1086"/>
      <c r="I3875" s="976" t="s">
        <v>4130</v>
      </c>
      <c r="J3875" s="929"/>
      <c r="U3875" s="1023"/>
    </row>
    <row r="3876" spans="2:21">
      <c r="B3876" s="1037"/>
      <c r="C3876" s="1086" t="s">
        <v>1442</v>
      </c>
      <c r="D3876" s="1086"/>
      <c r="E3876" s="1086"/>
      <c r="F3876" s="1086"/>
      <c r="G3876" s="1086"/>
      <c r="H3876" s="1086"/>
      <c r="I3876" s="976" t="s">
        <v>6801</v>
      </c>
      <c r="J3876" s="929"/>
      <c r="U3876" s="1023"/>
    </row>
    <row r="3877" spans="2:21" ht="22.5">
      <c r="B3877" s="1037"/>
      <c r="C3877" s="1086"/>
      <c r="D3877" s="1086" t="s">
        <v>1519</v>
      </c>
      <c r="E3877" s="1086"/>
      <c r="F3877" s="1086"/>
      <c r="G3877" s="1086"/>
      <c r="H3877" s="1086"/>
      <c r="I3877" s="976" t="s">
        <v>4335</v>
      </c>
      <c r="J3877" s="929"/>
      <c r="U3877" s="1023"/>
    </row>
    <row r="3878" spans="2:21" ht="33.75">
      <c r="B3878" s="1037"/>
      <c r="C3878" s="1086"/>
      <c r="D3878" s="1086" t="s">
        <v>1457</v>
      </c>
      <c r="E3878" s="1086"/>
      <c r="F3878" s="1086"/>
      <c r="G3878" s="1086"/>
      <c r="H3878" s="1086"/>
      <c r="I3878" s="976" t="s">
        <v>4166</v>
      </c>
      <c r="J3878" s="929"/>
      <c r="U3878" s="1023"/>
    </row>
    <row r="3879" spans="2:21" ht="22.5">
      <c r="B3879" s="1037"/>
      <c r="C3879" s="1086" t="s">
        <v>1431</v>
      </c>
      <c r="D3879" s="1086"/>
      <c r="E3879" s="1086"/>
      <c r="F3879" s="1086"/>
      <c r="G3879" s="1086"/>
      <c r="H3879" s="1086"/>
      <c r="I3879" s="976" t="s">
        <v>4132</v>
      </c>
      <c r="J3879" s="929"/>
      <c r="U3879" s="1023"/>
    </row>
    <row r="3880" spans="2:21">
      <c r="B3880" s="1037"/>
      <c r="C3880" s="1086" t="s">
        <v>1432</v>
      </c>
      <c r="D3880" s="1086"/>
      <c r="E3880" s="1086"/>
      <c r="F3880" s="1086"/>
      <c r="G3880" s="1086"/>
      <c r="H3880" s="1086"/>
      <c r="I3880" s="959" t="s">
        <v>6801</v>
      </c>
      <c r="J3880" s="929"/>
      <c r="U3880" s="1023"/>
    </row>
    <row r="3881" spans="2:21" ht="33.75">
      <c r="B3881" s="1037"/>
      <c r="C3881" s="1086"/>
      <c r="D3881" s="1086"/>
      <c r="E3881" s="1086"/>
      <c r="F3881" s="1086"/>
      <c r="G3881" s="1086"/>
      <c r="H3881" s="1086"/>
      <c r="I3881" s="959" t="s">
        <v>4941</v>
      </c>
      <c r="J3881" s="929"/>
      <c r="U3881" s="1023"/>
    </row>
    <row r="3882" spans="2:21">
      <c r="B3882" s="1054"/>
      <c r="C3882" s="1088"/>
      <c r="D3882" s="1088"/>
      <c r="E3882" s="1088"/>
      <c r="F3882" s="1088"/>
      <c r="G3882" s="1088"/>
      <c r="H3882" s="1088"/>
      <c r="I3882" s="960" t="s">
        <v>6801</v>
      </c>
      <c r="J3882" s="931"/>
      <c r="U3882" s="1023"/>
    </row>
    <row r="3883" spans="2:21">
      <c r="B3883" s="1042" t="s">
        <v>1962</v>
      </c>
      <c r="C3883" s="1090"/>
      <c r="D3883" s="1090"/>
      <c r="E3883" s="1090"/>
      <c r="F3883" s="1090"/>
      <c r="G3883" s="1090"/>
      <c r="H3883" s="1090"/>
      <c r="I3883" s="932"/>
      <c r="J3883" s="933"/>
      <c r="U3883" s="1023"/>
    </row>
    <row r="3884" spans="2:21" ht="22.5">
      <c r="B3884" s="1045"/>
      <c r="C3884" s="1091" t="s">
        <v>1421</v>
      </c>
      <c r="D3884" s="1091"/>
      <c r="E3884" s="1091"/>
      <c r="F3884" s="1091"/>
      <c r="G3884" s="1091"/>
      <c r="H3884" s="1091"/>
      <c r="I3884" s="977" t="s">
        <v>4132</v>
      </c>
      <c r="J3884" s="935"/>
      <c r="U3884" s="1023"/>
    </row>
    <row r="3885" spans="2:21" ht="22.5">
      <c r="B3885" s="1037"/>
      <c r="C3885" s="1086" t="s">
        <v>1422</v>
      </c>
      <c r="D3885" s="1086"/>
      <c r="E3885" s="1086"/>
      <c r="F3885" s="1086"/>
      <c r="G3885" s="1086"/>
      <c r="H3885" s="1086"/>
      <c r="I3885" s="976" t="s">
        <v>4130</v>
      </c>
      <c r="J3885" s="929"/>
      <c r="U3885" s="1023"/>
    </row>
    <row r="3886" spans="2:21">
      <c r="B3886" s="1037"/>
      <c r="C3886" s="1086" t="s">
        <v>1442</v>
      </c>
      <c r="D3886" s="1086"/>
      <c r="E3886" s="1086"/>
      <c r="F3886" s="1086"/>
      <c r="G3886" s="1086"/>
      <c r="H3886" s="1086"/>
      <c r="I3886" s="976" t="s">
        <v>6801</v>
      </c>
      <c r="J3886" s="929"/>
      <c r="U3886" s="1023"/>
    </row>
    <row r="3887" spans="2:21" ht="22.5">
      <c r="B3887" s="1037"/>
      <c r="C3887" s="1086"/>
      <c r="D3887" s="1086" t="s">
        <v>1519</v>
      </c>
      <c r="E3887" s="1086"/>
      <c r="F3887" s="1086"/>
      <c r="G3887" s="1086"/>
      <c r="H3887" s="1086"/>
      <c r="I3887" s="976" t="s">
        <v>4335</v>
      </c>
      <c r="J3887" s="929"/>
      <c r="U3887" s="1023"/>
    </row>
    <row r="3888" spans="2:21" ht="33.75">
      <c r="B3888" s="1037"/>
      <c r="C3888" s="1086"/>
      <c r="D3888" s="1086" t="s">
        <v>1457</v>
      </c>
      <c r="E3888" s="1086"/>
      <c r="F3888" s="1086"/>
      <c r="G3888" s="1086"/>
      <c r="H3888" s="1086"/>
      <c r="I3888" s="976" t="s">
        <v>4166</v>
      </c>
      <c r="J3888" s="929"/>
      <c r="U3888" s="1023"/>
    </row>
    <row r="3889" spans="2:21" ht="22.5">
      <c r="B3889" s="1037"/>
      <c r="C3889" s="1086" t="s">
        <v>1431</v>
      </c>
      <c r="D3889" s="1086"/>
      <c r="E3889" s="1086"/>
      <c r="F3889" s="1086"/>
      <c r="G3889" s="1086"/>
      <c r="H3889" s="1086"/>
      <c r="I3889" s="976" t="s">
        <v>4132</v>
      </c>
      <c r="J3889" s="929"/>
      <c r="U3889" s="1023"/>
    </row>
    <row r="3890" spans="2:21" ht="22.5">
      <c r="B3890" s="1037"/>
      <c r="C3890" s="1086" t="s">
        <v>1432</v>
      </c>
      <c r="D3890" s="1086"/>
      <c r="E3890" s="1086"/>
      <c r="F3890" s="1086"/>
      <c r="G3890" s="1086"/>
      <c r="H3890" s="1086"/>
      <c r="I3890" s="959" t="s">
        <v>4942</v>
      </c>
      <c r="J3890" s="929"/>
      <c r="U3890" s="1023"/>
    </row>
    <row r="3891" spans="2:21">
      <c r="B3891" s="1054"/>
      <c r="C3891" s="1088"/>
      <c r="D3891" s="1088"/>
      <c r="E3891" s="1088"/>
      <c r="F3891" s="1088"/>
      <c r="G3891" s="1088"/>
      <c r="H3891" s="1088"/>
      <c r="I3891" s="960" t="s">
        <v>6801</v>
      </c>
      <c r="J3891" s="931"/>
      <c r="U3891" s="1023"/>
    </row>
    <row r="3892" spans="2:21">
      <c r="B3892" s="1042" t="s">
        <v>1963</v>
      </c>
      <c r="C3892" s="1090"/>
      <c r="D3892" s="1090"/>
      <c r="E3892" s="1090"/>
      <c r="F3892" s="1090"/>
      <c r="G3892" s="1090"/>
      <c r="H3892" s="1090"/>
      <c r="I3892" s="932" t="s">
        <v>6801</v>
      </c>
      <c r="J3892" s="933"/>
      <c r="U3892" s="1023"/>
    </row>
    <row r="3893" spans="2:21" ht="22.5">
      <c r="B3893" s="1045"/>
      <c r="C3893" s="1091" t="s">
        <v>1421</v>
      </c>
      <c r="D3893" s="1091"/>
      <c r="E3893" s="1091"/>
      <c r="F3893" s="1091"/>
      <c r="G3893" s="1091"/>
      <c r="H3893" s="1091"/>
      <c r="I3893" s="977" t="s">
        <v>4943</v>
      </c>
      <c r="J3893" s="935"/>
      <c r="U3893" s="1023"/>
    </row>
    <row r="3894" spans="2:21" ht="22.5">
      <c r="B3894" s="1037"/>
      <c r="C3894" s="1086" t="s">
        <v>1422</v>
      </c>
      <c r="D3894" s="1086"/>
      <c r="E3894" s="1086"/>
      <c r="F3894" s="1086"/>
      <c r="G3894" s="1086"/>
      <c r="H3894" s="1086"/>
      <c r="I3894" s="976" t="s">
        <v>4944</v>
      </c>
      <c r="J3894" s="929"/>
      <c r="U3894" s="1023"/>
    </row>
    <row r="3895" spans="2:21">
      <c r="B3895" s="1037"/>
      <c r="C3895" s="1086" t="s">
        <v>1442</v>
      </c>
      <c r="D3895" s="1086"/>
      <c r="E3895" s="1086"/>
      <c r="F3895" s="1086"/>
      <c r="G3895" s="1086"/>
      <c r="H3895" s="1086"/>
      <c r="I3895" s="976" t="s">
        <v>6801</v>
      </c>
      <c r="J3895" s="929"/>
      <c r="U3895" s="1023"/>
    </row>
    <row r="3896" spans="2:21" ht="22.5">
      <c r="B3896" s="1037"/>
      <c r="C3896" s="1086"/>
      <c r="D3896" s="1086" t="s">
        <v>1474</v>
      </c>
      <c r="E3896" s="1086"/>
      <c r="F3896" s="1086"/>
      <c r="G3896" s="1086"/>
      <c r="H3896" s="1086"/>
      <c r="I3896" s="976" t="s">
        <v>4184</v>
      </c>
      <c r="J3896" s="929"/>
      <c r="U3896" s="1023"/>
    </row>
    <row r="3897" spans="2:21" ht="22.5">
      <c r="B3897" s="1037"/>
      <c r="C3897" s="1086"/>
      <c r="D3897" s="1086" t="s">
        <v>1475</v>
      </c>
      <c r="E3897" s="1086"/>
      <c r="F3897" s="1086"/>
      <c r="G3897" s="1086"/>
      <c r="H3897" s="1086"/>
      <c r="I3897" s="976" t="s">
        <v>4184</v>
      </c>
      <c r="J3897" s="929"/>
      <c r="U3897" s="1023"/>
    </row>
    <row r="3898" spans="2:21" ht="22.5">
      <c r="B3898" s="1037"/>
      <c r="C3898" s="1086"/>
      <c r="D3898" s="1086" t="s">
        <v>1476</v>
      </c>
      <c r="E3898" s="1086"/>
      <c r="F3898" s="1086"/>
      <c r="G3898" s="1086"/>
      <c r="H3898" s="1086"/>
      <c r="I3898" s="976" t="s">
        <v>4132</v>
      </c>
      <c r="J3898" s="929"/>
      <c r="U3898" s="1023"/>
    </row>
    <row r="3899" spans="2:21" ht="22.5">
      <c r="B3899" s="1037"/>
      <c r="C3899" s="1086"/>
      <c r="D3899" s="1086" t="s">
        <v>1477</v>
      </c>
      <c r="E3899" s="1086"/>
      <c r="F3899" s="1086"/>
      <c r="G3899" s="1086"/>
      <c r="H3899" s="1086"/>
      <c r="I3899" s="976" t="s">
        <v>4945</v>
      </c>
      <c r="J3899" s="929"/>
      <c r="U3899" s="1023"/>
    </row>
    <row r="3900" spans="2:21" ht="22.5">
      <c r="B3900" s="1037"/>
      <c r="C3900" s="1086"/>
      <c r="D3900" s="1086" t="s">
        <v>1480</v>
      </c>
      <c r="E3900" s="1086"/>
      <c r="F3900" s="1086"/>
      <c r="G3900" s="1086"/>
      <c r="H3900" s="1086"/>
      <c r="I3900" s="976" t="s">
        <v>4335</v>
      </c>
      <c r="J3900" s="929"/>
      <c r="U3900" s="1023"/>
    </row>
    <row r="3901" spans="2:21" ht="22.5">
      <c r="B3901" s="1037"/>
      <c r="C3901" s="1086"/>
      <c r="D3901" s="1086" t="s">
        <v>1964</v>
      </c>
      <c r="E3901" s="1086"/>
      <c r="F3901" s="1086"/>
      <c r="G3901" s="1086"/>
      <c r="H3901" s="1086"/>
      <c r="I3901" s="976" t="s">
        <v>4906</v>
      </c>
      <c r="J3901" s="929"/>
      <c r="U3901" s="1023"/>
    </row>
    <row r="3902" spans="2:21" ht="22.5">
      <c r="B3902" s="1037"/>
      <c r="C3902" s="1086"/>
      <c r="D3902" s="1086" t="s">
        <v>1965</v>
      </c>
      <c r="E3902" s="1086"/>
      <c r="F3902" s="1086"/>
      <c r="G3902" s="1086"/>
      <c r="H3902" s="1086"/>
      <c r="I3902" s="976" t="s">
        <v>4132</v>
      </c>
      <c r="J3902" s="929"/>
      <c r="U3902" s="1023"/>
    </row>
    <row r="3903" spans="2:21" ht="22.5">
      <c r="B3903" s="1037"/>
      <c r="C3903" s="1086"/>
      <c r="D3903" s="1086" t="s">
        <v>1487</v>
      </c>
      <c r="E3903" s="1086"/>
      <c r="F3903" s="1086"/>
      <c r="G3903" s="1086"/>
      <c r="H3903" s="1086"/>
      <c r="I3903" s="976" t="s">
        <v>4190</v>
      </c>
      <c r="J3903" s="929"/>
      <c r="U3903" s="1023"/>
    </row>
    <row r="3904" spans="2:21" ht="22.5">
      <c r="B3904" s="1037"/>
      <c r="C3904" s="1086"/>
      <c r="D3904" s="1086" t="s">
        <v>1966</v>
      </c>
      <c r="E3904" s="1086"/>
      <c r="F3904" s="1086"/>
      <c r="G3904" s="1086"/>
      <c r="H3904" s="1086"/>
      <c r="I3904" s="976" t="s">
        <v>4190</v>
      </c>
      <c r="J3904" s="929"/>
      <c r="U3904" s="1023"/>
    </row>
    <row r="3905" spans="2:21" ht="22.5">
      <c r="B3905" s="1037"/>
      <c r="C3905" s="1086"/>
      <c r="D3905" s="1086" t="s">
        <v>1967</v>
      </c>
      <c r="E3905" s="1086"/>
      <c r="F3905" s="1086"/>
      <c r="G3905" s="1086"/>
      <c r="H3905" s="1086"/>
      <c r="I3905" s="976" t="s">
        <v>4190</v>
      </c>
      <c r="J3905" s="929"/>
      <c r="U3905" s="1023"/>
    </row>
    <row r="3906" spans="2:21">
      <c r="B3906" s="1037"/>
      <c r="C3906" s="1086"/>
      <c r="D3906" s="1086" t="s">
        <v>1490</v>
      </c>
      <c r="E3906" s="1086"/>
      <c r="F3906" s="1086"/>
      <c r="G3906" s="1086"/>
      <c r="H3906" s="1086"/>
      <c r="I3906" s="959" t="s">
        <v>6801</v>
      </c>
      <c r="J3906" s="929"/>
      <c r="U3906" s="1023"/>
    </row>
    <row r="3907" spans="2:21">
      <c r="B3907" s="1037"/>
      <c r="C3907" s="1086"/>
      <c r="D3907" s="1086"/>
      <c r="E3907" s="1086"/>
      <c r="F3907" s="1086"/>
      <c r="G3907" s="1086"/>
      <c r="H3907" s="1086"/>
      <c r="I3907" s="959" t="s">
        <v>6801</v>
      </c>
      <c r="J3907" s="929"/>
      <c r="U3907" s="1023"/>
    </row>
    <row r="3908" spans="2:21">
      <c r="B3908" s="1038"/>
      <c r="G3908" s="1145" t="s">
        <v>1968</v>
      </c>
      <c r="H3908" s="1088"/>
      <c r="I3908" s="960" t="s">
        <v>6801</v>
      </c>
      <c r="J3908" s="931"/>
      <c r="U3908" s="1023"/>
    </row>
    <row r="3909" spans="2:21">
      <c r="B3909" s="1038"/>
      <c r="F3909" s="1130"/>
      <c r="G3909" s="1099" t="s">
        <v>1492</v>
      </c>
      <c r="H3909" s="1099"/>
      <c r="I3909" s="943" t="s">
        <v>6801</v>
      </c>
      <c r="J3909" s="963"/>
      <c r="U3909" s="1023"/>
    </row>
    <row r="3910" spans="2:21" ht="22.5">
      <c r="B3910" s="1038"/>
      <c r="F3910" s="1130"/>
      <c r="G3910" s="1097"/>
      <c r="H3910" s="1100" t="s">
        <v>1493</v>
      </c>
      <c r="I3910" s="944" t="s">
        <v>4132</v>
      </c>
      <c r="J3910" s="946"/>
      <c r="U3910" s="1023"/>
    </row>
    <row r="3911" spans="2:21" ht="22.5">
      <c r="B3911" s="1038"/>
      <c r="F3911" s="1130"/>
      <c r="G3911" s="1097"/>
      <c r="H3911" s="1100" t="s">
        <v>1494</v>
      </c>
      <c r="I3911" s="944" t="s">
        <v>4132</v>
      </c>
      <c r="J3911" s="946"/>
      <c r="U3911" s="1023"/>
    </row>
    <row r="3912" spans="2:21" ht="22.5">
      <c r="B3912" s="1038"/>
      <c r="F3912" s="1130"/>
      <c r="G3912" s="1146"/>
      <c r="H3912" s="1100" t="s">
        <v>1495</v>
      </c>
      <c r="I3912" s="944" t="s">
        <v>4132</v>
      </c>
      <c r="J3912" s="946"/>
      <c r="U3912" s="1023"/>
    </row>
    <row r="3913" spans="2:21">
      <c r="B3913" s="1038"/>
      <c r="F3913" s="1130"/>
      <c r="G3913" s="1099" t="s">
        <v>1496</v>
      </c>
      <c r="H3913" s="1099"/>
      <c r="I3913" s="943" t="s">
        <v>6801</v>
      </c>
      <c r="J3913" s="963"/>
      <c r="U3913" s="1023"/>
    </row>
    <row r="3914" spans="2:21" ht="22.5">
      <c r="B3914" s="1038"/>
      <c r="F3914" s="1130"/>
      <c r="G3914" s="1097"/>
      <c r="H3914" s="1100" t="s">
        <v>1493</v>
      </c>
      <c r="I3914" s="944" t="s">
        <v>4132</v>
      </c>
      <c r="J3914" s="946"/>
      <c r="U3914" s="1023"/>
    </row>
    <row r="3915" spans="2:21" ht="22.5">
      <c r="B3915" s="1038"/>
      <c r="F3915" s="1130"/>
      <c r="G3915" s="1097"/>
      <c r="H3915" s="1100" t="s">
        <v>1494</v>
      </c>
      <c r="I3915" s="944" t="s">
        <v>4132</v>
      </c>
      <c r="J3915" s="946"/>
      <c r="U3915" s="1023"/>
    </row>
    <row r="3916" spans="2:21" ht="22.5">
      <c r="B3916" s="1038"/>
      <c r="F3916" s="1130"/>
      <c r="G3916" s="1146"/>
      <c r="H3916" s="1100" t="s">
        <v>1495</v>
      </c>
      <c r="I3916" s="944" t="s">
        <v>4132</v>
      </c>
      <c r="J3916" s="946"/>
      <c r="U3916" s="1023"/>
    </row>
    <row r="3917" spans="2:21">
      <c r="B3917" s="1038"/>
      <c r="F3917" s="1130"/>
      <c r="G3917" s="1099" t="s">
        <v>1497</v>
      </c>
      <c r="H3917" s="1099"/>
      <c r="I3917" s="943" t="s">
        <v>6801</v>
      </c>
      <c r="J3917" s="963"/>
      <c r="U3917" s="1023"/>
    </row>
    <row r="3918" spans="2:21" ht="22.5">
      <c r="B3918" s="1038"/>
      <c r="F3918" s="1130"/>
      <c r="G3918" s="1097"/>
      <c r="H3918" s="1100" t="s">
        <v>1493</v>
      </c>
      <c r="I3918" s="944" t="s">
        <v>4132</v>
      </c>
      <c r="J3918" s="946"/>
      <c r="U3918" s="1023"/>
    </row>
    <row r="3919" spans="2:21" ht="22.5">
      <c r="B3919" s="1038"/>
      <c r="F3919" s="1130"/>
      <c r="G3919" s="1097"/>
      <c r="H3919" s="1100" t="s">
        <v>1494</v>
      </c>
      <c r="I3919" s="944" t="s">
        <v>4132</v>
      </c>
      <c r="J3919" s="946"/>
      <c r="U3919" s="1023"/>
    </row>
    <row r="3920" spans="2:21" ht="22.5">
      <c r="B3920" s="1038"/>
      <c r="F3920" s="1130"/>
      <c r="G3920" s="1146"/>
      <c r="H3920" s="1100" t="s">
        <v>1495</v>
      </c>
      <c r="I3920" s="944" t="s">
        <v>4132</v>
      </c>
      <c r="J3920" s="946"/>
      <c r="U3920" s="1023"/>
    </row>
    <row r="3921" spans="2:21">
      <c r="B3921" s="1038"/>
      <c r="F3921" s="1130"/>
      <c r="G3921" s="1099" t="s">
        <v>1498</v>
      </c>
      <c r="H3921" s="1099"/>
      <c r="I3921" s="943" t="s">
        <v>6801</v>
      </c>
      <c r="J3921" s="963"/>
      <c r="U3921" s="1023"/>
    </row>
    <row r="3922" spans="2:21" ht="22.5">
      <c r="B3922" s="1038"/>
      <c r="F3922" s="1130"/>
      <c r="G3922" s="1097"/>
      <c r="H3922" s="1100" t="s">
        <v>1493</v>
      </c>
      <c r="I3922" s="944" t="s">
        <v>4191</v>
      </c>
      <c r="J3922" s="946"/>
      <c r="U3922" s="1023"/>
    </row>
    <row r="3923" spans="2:21" ht="22.5">
      <c r="B3923" s="1038"/>
      <c r="F3923" s="1130"/>
      <c r="G3923" s="1097"/>
      <c r="H3923" s="1100" t="s">
        <v>1494</v>
      </c>
      <c r="I3923" s="944" t="s">
        <v>4132</v>
      </c>
      <c r="J3923" s="946"/>
      <c r="U3923" s="1023"/>
    </row>
    <row r="3924" spans="2:21" ht="22.5">
      <c r="B3924" s="1038"/>
      <c r="F3924" s="1130"/>
      <c r="G3924" s="1146"/>
      <c r="H3924" s="1100" t="s">
        <v>1495</v>
      </c>
      <c r="I3924" s="944" t="s">
        <v>4192</v>
      </c>
      <c r="J3924" s="946"/>
      <c r="U3924" s="1023"/>
    </row>
    <row r="3925" spans="2:21">
      <c r="B3925" s="1045"/>
      <c r="C3925" s="1091"/>
      <c r="D3925" s="1091"/>
      <c r="E3925" s="1091"/>
      <c r="F3925" s="1091"/>
      <c r="G3925" s="1091"/>
      <c r="H3925" s="1091"/>
      <c r="I3925" s="980" t="s">
        <v>6801</v>
      </c>
      <c r="J3925" s="935"/>
      <c r="U3925" s="1023"/>
    </row>
    <row r="3926" spans="2:21" ht="22.5">
      <c r="B3926" s="1037"/>
      <c r="C3926" s="1086"/>
      <c r="D3926" s="1086" t="s">
        <v>1499</v>
      </c>
      <c r="E3926" s="1086"/>
      <c r="F3926" s="1086"/>
      <c r="G3926" s="1086"/>
      <c r="H3926" s="1086"/>
      <c r="I3926" s="976" t="s">
        <v>4946</v>
      </c>
      <c r="J3926" s="929"/>
      <c r="U3926" s="1023"/>
    </row>
    <row r="3927" spans="2:21" ht="22.5">
      <c r="B3927" s="1037"/>
      <c r="C3927" s="1086"/>
      <c r="D3927" s="1086" t="s">
        <v>1500</v>
      </c>
      <c r="E3927" s="1086"/>
      <c r="F3927" s="1086"/>
      <c r="G3927" s="1086"/>
      <c r="H3927" s="1086"/>
      <c r="I3927" s="976" t="s">
        <v>4132</v>
      </c>
      <c r="J3927" s="929"/>
      <c r="U3927" s="1023"/>
    </row>
    <row r="3928" spans="2:21" ht="22.5">
      <c r="B3928" s="1037"/>
      <c r="C3928" s="1086"/>
      <c r="D3928" s="1086" t="s">
        <v>1501</v>
      </c>
      <c r="E3928" s="1086"/>
      <c r="F3928" s="1086"/>
      <c r="G3928" s="1086"/>
      <c r="H3928" s="1086"/>
      <c r="I3928" s="976" t="s">
        <v>4132</v>
      </c>
      <c r="J3928" s="929"/>
      <c r="U3928" s="1023"/>
    </row>
    <row r="3929" spans="2:21" ht="22.5">
      <c r="B3929" s="1037"/>
      <c r="C3929" s="1086"/>
      <c r="D3929" s="1086" t="s">
        <v>1502</v>
      </c>
      <c r="E3929" s="1086"/>
      <c r="F3929" s="1086"/>
      <c r="G3929" s="1086"/>
      <c r="H3929" s="1086"/>
      <c r="I3929" s="976" t="s">
        <v>4947</v>
      </c>
      <c r="J3929" s="929"/>
      <c r="U3929" s="1023"/>
    </row>
    <row r="3930" spans="2:21" ht="22.5">
      <c r="B3930" s="1037"/>
      <c r="C3930" s="1086" t="s">
        <v>1431</v>
      </c>
      <c r="D3930" s="1140"/>
      <c r="E3930" s="1086"/>
      <c r="F3930" s="1086"/>
      <c r="G3930" s="1086"/>
      <c r="H3930" s="1086"/>
      <c r="I3930" s="976" t="s">
        <v>4132</v>
      </c>
      <c r="J3930" s="929"/>
      <c r="U3930" s="1023"/>
    </row>
    <row r="3931" spans="2:21" ht="33.75">
      <c r="B3931" s="1037"/>
      <c r="C3931" s="1086" t="s">
        <v>1432</v>
      </c>
      <c r="D3931" s="1086"/>
      <c r="E3931" s="1086"/>
      <c r="F3931" s="1086"/>
      <c r="G3931" s="1086"/>
      <c r="H3931" s="1086"/>
      <c r="I3931" s="959" t="s">
        <v>4948</v>
      </c>
      <c r="J3931" s="929"/>
      <c r="U3931" s="1023"/>
    </row>
    <row r="3932" spans="2:21" ht="45">
      <c r="B3932" s="1037"/>
      <c r="C3932" s="1086"/>
      <c r="D3932" s="1086"/>
      <c r="E3932" s="1086"/>
      <c r="F3932" s="1086"/>
      <c r="G3932" s="1086"/>
      <c r="H3932" s="1086"/>
      <c r="I3932" s="959" t="s">
        <v>4949</v>
      </c>
      <c r="J3932" s="929"/>
      <c r="U3932" s="1023"/>
    </row>
    <row r="3933" spans="2:21" ht="56.25">
      <c r="B3933" s="1037"/>
      <c r="C3933" s="1086"/>
      <c r="D3933" s="1086"/>
      <c r="E3933" s="1086"/>
      <c r="F3933" s="1086"/>
      <c r="G3933" s="1086"/>
      <c r="H3933" s="1086"/>
      <c r="I3933" s="959" t="s">
        <v>4950</v>
      </c>
      <c r="J3933" s="929"/>
      <c r="U3933" s="1023"/>
    </row>
    <row r="3934" spans="2:21" ht="78.75">
      <c r="B3934" s="1037"/>
      <c r="C3934" s="1086"/>
      <c r="D3934" s="1086"/>
      <c r="E3934" s="1086"/>
      <c r="F3934" s="1086"/>
      <c r="G3934" s="1086"/>
      <c r="H3934" s="1086"/>
      <c r="I3934" s="959" t="s">
        <v>4951</v>
      </c>
      <c r="J3934" s="929"/>
      <c r="U3934" s="1023"/>
    </row>
    <row r="3935" spans="2:21" ht="33.75">
      <c r="B3935" s="1037"/>
      <c r="C3935" s="1086"/>
      <c r="D3935" s="1086"/>
      <c r="E3935" s="1086"/>
      <c r="F3935" s="1086"/>
      <c r="G3935" s="1086"/>
      <c r="H3935" s="1086"/>
      <c r="I3935" s="959" t="s">
        <v>4952</v>
      </c>
      <c r="J3935" s="929"/>
      <c r="U3935" s="1023"/>
    </row>
    <row r="3936" spans="2:21" ht="56.25">
      <c r="B3936" s="1037"/>
      <c r="C3936" s="1086"/>
      <c r="D3936" s="1086"/>
      <c r="E3936" s="1086"/>
      <c r="F3936" s="1086"/>
      <c r="G3936" s="1086"/>
      <c r="H3936" s="1086"/>
      <c r="I3936" s="959" t="s">
        <v>4953</v>
      </c>
      <c r="J3936" s="929"/>
      <c r="U3936" s="1023"/>
    </row>
    <row r="3937" spans="2:21" ht="33.75">
      <c r="B3937" s="1037"/>
      <c r="C3937" s="1086"/>
      <c r="D3937" s="1086"/>
      <c r="E3937" s="1086"/>
      <c r="F3937" s="1086"/>
      <c r="G3937" s="1086"/>
      <c r="H3937" s="1086"/>
      <c r="I3937" s="959" t="s">
        <v>4954</v>
      </c>
      <c r="J3937" s="929"/>
      <c r="U3937" s="1023"/>
    </row>
    <row r="3938" spans="2:21" ht="67.5">
      <c r="B3938" s="1037"/>
      <c r="C3938" s="1086"/>
      <c r="D3938" s="1086"/>
      <c r="E3938" s="1086"/>
      <c r="F3938" s="1086"/>
      <c r="G3938" s="1086"/>
      <c r="H3938" s="1086"/>
      <c r="I3938" s="959" t="s">
        <v>4955</v>
      </c>
      <c r="J3938" s="929"/>
      <c r="U3938" s="1023"/>
    </row>
    <row r="3939" spans="2:21" ht="45">
      <c r="B3939" s="1037"/>
      <c r="C3939" s="1086"/>
      <c r="D3939" s="1086"/>
      <c r="E3939" s="1086"/>
      <c r="F3939" s="1086"/>
      <c r="G3939" s="1086"/>
      <c r="H3939" s="1086"/>
      <c r="I3939" s="959" t="s">
        <v>4956</v>
      </c>
      <c r="J3939" s="929"/>
      <c r="U3939" s="1023"/>
    </row>
    <row r="3940" spans="2:21">
      <c r="B3940" s="1054"/>
      <c r="C3940" s="1088"/>
      <c r="D3940" s="1088"/>
      <c r="E3940" s="1088"/>
      <c r="F3940" s="1088"/>
      <c r="G3940" s="1088"/>
      <c r="H3940" s="1088"/>
      <c r="I3940" s="960" t="s">
        <v>6801</v>
      </c>
      <c r="J3940" s="931"/>
      <c r="U3940" s="1023"/>
    </row>
    <row r="3941" spans="2:21">
      <c r="B3941" s="1042" t="s">
        <v>1969</v>
      </c>
      <c r="C3941" s="1090"/>
      <c r="D3941" s="1090"/>
      <c r="E3941" s="1090"/>
      <c r="F3941" s="1090"/>
      <c r="G3941" s="1090"/>
      <c r="H3941" s="1090"/>
      <c r="I3941" s="932" t="s">
        <v>6801</v>
      </c>
      <c r="J3941" s="933"/>
      <c r="U3941" s="1023"/>
    </row>
    <row r="3942" spans="2:21" ht="22.5">
      <c r="B3942" s="1082"/>
      <c r="C3942" s="1091" t="s">
        <v>1421</v>
      </c>
      <c r="D3942" s="1091"/>
      <c r="E3942" s="1091"/>
      <c r="F3942" s="1091"/>
      <c r="G3942" s="1091"/>
      <c r="H3942" s="1091"/>
      <c r="I3942" s="977" t="s">
        <v>4132</v>
      </c>
      <c r="J3942" s="1142"/>
      <c r="U3942" s="1023"/>
    </row>
    <row r="3943" spans="2:21" ht="22.5">
      <c r="B3943" s="1083"/>
      <c r="C3943" s="1086" t="s">
        <v>1422</v>
      </c>
      <c r="D3943" s="1086"/>
      <c r="E3943" s="1086"/>
      <c r="F3943" s="1086"/>
      <c r="G3943" s="1086"/>
      <c r="H3943" s="1086"/>
      <c r="I3943" s="976" t="s">
        <v>4130</v>
      </c>
      <c r="J3943" s="1143"/>
      <c r="U3943" s="1023"/>
    </row>
    <row r="3944" spans="2:21">
      <c r="B3944" s="1083"/>
      <c r="C3944" s="1086" t="s">
        <v>1442</v>
      </c>
      <c r="D3944" s="1086"/>
      <c r="E3944" s="1086"/>
      <c r="F3944" s="1086"/>
      <c r="G3944" s="1086"/>
      <c r="H3944" s="1086"/>
      <c r="I3944" s="976" t="s">
        <v>6801</v>
      </c>
      <c r="J3944" s="1143"/>
      <c r="U3944" s="1023"/>
    </row>
    <row r="3945" spans="2:21" ht="22.5">
      <c r="B3945" s="1083"/>
      <c r="C3945" s="1086"/>
      <c r="D3945" s="1086" t="s">
        <v>1555</v>
      </c>
      <c r="E3945" s="1086"/>
      <c r="F3945" s="1086"/>
      <c r="G3945" s="1086"/>
      <c r="H3945" s="1086"/>
      <c r="I3945" s="976" t="s">
        <v>4270</v>
      </c>
      <c r="J3945" s="1143"/>
      <c r="U3945" s="1023"/>
    </row>
    <row r="3946" spans="2:21" ht="22.5">
      <c r="B3946" s="1083"/>
      <c r="C3946" s="1086"/>
      <c r="D3946" s="1086" t="s">
        <v>1457</v>
      </c>
      <c r="E3946" s="1086"/>
      <c r="F3946" s="1086"/>
      <c r="G3946" s="1086"/>
      <c r="H3946" s="1086"/>
      <c r="I3946" s="976" t="s">
        <v>4284</v>
      </c>
      <c r="J3946" s="1143"/>
      <c r="U3946" s="1023"/>
    </row>
    <row r="3947" spans="2:21" ht="22.5">
      <c r="B3947" s="1083"/>
      <c r="C3947" s="1086"/>
      <c r="D3947" s="1086" t="s">
        <v>1472</v>
      </c>
      <c r="E3947" s="1086"/>
      <c r="F3947" s="1086"/>
      <c r="G3947" s="1086"/>
      <c r="H3947" s="1086"/>
      <c r="I3947" s="976" t="s">
        <v>4132</v>
      </c>
      <c r="J3947" s="1143"/>
      <c r="U3947" s="1023"/>
    </row>
    <row r="3948" spans="2:21" ht="22.5">
      <c r="B3948" s="1083"/>
      <c r="C3948" s="1086"/>
      <c r="D3948" s="1086" t="s">
        <v>1461</v>
      </c>
      <c r="E3948" s="1086"/>
      <c r="F3948" s="1086"/>
      <c r="G3948" s="1086"/>
      <c r="H3948" s="1086"/>
      <c r="I3948" s="976" t="s">
        <v>4132</v>
      </c>
      <c r="J3948" s="1143"/>
      <c r="U3948" s="1023"/>
    </row>
    <row r="3949" spans="2:21" ht="22.5">
      <c r="B3949" s="1083"/>
      <c r="C3949" s="1086"/>
      <c r="D3949" s="1086" t="s">
        <v>1653</v>
      </c>
      <c r="E3949" s="1086"/>
      <c r="F3949" s="1086"/>
      <c r="G3949" s="1086"/>
      <c r="H3949" s="1086"/>
      <c r="I3949" s="976" t="s">
        <v>4224</v>
      </c>
      <c r="J3949" s="1143"/>
      <c r="U3949" s="1023"/>
    </row>
    <row r="3950" spans="2:21" ht="22.5">
      <c r="B3950" s="1083"/>
      <c r="C3950" s="1086"/>
      <c r="D3950" s="1086" t="s">
        <v>1715</v>
      </c>
      <c r="E3950" s="1086"/>
      <c r="F3950" s="1086"/>
      <c r="G3950" s="1086"/>
      <c r="H3950" s="1086"/>
      <c r="I3950" s="976" t="s">
        <v>4132</v>
      </c>
      <c r="J3950" s="1143"/>
      <c r="U3950" s="1023"/>
    </row>
    <row r="3951" spans="2:21" ht="22.5">
      <c r="B3951" s="1083"/>
      <c r="C3951" s="1086" t="s">
        <v>1431</v>
      </c>
      <c r="D3951" s="1086"/>
      <c r="E3951" s="1086"/>
      <c r="F3951" s="1086"/>
      <c r="G3951" s="1086"/>
      <c r="H3951" s="1086"/>
      <c r="I3951" s="976" t="s">
        <v>4132</v>
      </c>
      <c r="J3951" s="1143"/>
      <c r="U3951" s="1023"/>
    </row>
    <row r="3952" spans="2:21" ht="33.75">
      <c r="B3952" s="1037"/>
      <c r="C3952" s="1086" t="s">
        <v>1432</v>
      </c>
      <c r="D3952" s="1086"/>
      <c r="E3952" s="1086"/>
      <c r="F3952" s="1086"/>
      <c r="G3952" s="1086"/>
      <c r="H3952" s="1086"/>
      <c r="I3952" s="959" t="s">
        <v>4957</v>
      </c>
      <c r="J3952" s="929"/>
      <c r="U3952" s="1023"/>
    </row>
    <row r="3953" spans="2:21" ht="22.5">
      <c r="B3953" s="1037"/>
      <c r="C3953" s="1086"/>
      <c r="D3953" s="1086"/>
      <c r="E3953" s="1086"/>
      <c r="F3953" s="1086"/>
      <c r="G3953" s="1086"/>
      <c r="H3953" s="1086"/>
      <c r="I3953" s="959" t="s">
        <v>4958</v>
      </c>
      <c r="J3953" s="929"/>
      <c r="U3953" s="1023"/>
    </row>
    <row r="3954" spans="2:21" ht="33.75">
      <c r="B3954" s="1037"/>
      <c r="C3954" s="1086"/>
      <c r="D3954" s="1086"/>
      <c r="E3954" s="1086"/>
      <c r="F3954" s="1086"/>
      <c r="G3954" s="1086"/>
      <c r="H3954" s="1086"/>
      <c r="I3954" s="959" t="s">
        <v>4959</v>
      </c>
      <c r="J3954" s="929"/>
      <c r="U3954" s="1023"/>
    </row>
    <row r="3955" spans="2:21" ht="22.5">
      <c r="B3955" s="1037"/>
      <c r="C3955" s="1086"/>
      <c r="D3955" s="1086"/>
      <c r="E3955" s="1086"/>
      <c r="F3955" s="1086"/>
      <c r="G3955" s="1086"/>
      <c r="H3955" s="1086"/>
      <c r="I3955" s="959" t="s">
        <v>4960</v>
      </c>
      <c r="J3955" s="929"/>
      <c r="U3955" s="1023"/>
    </row>
    <row r="3956" spans="2:21" ht="33.75">
      <c r="B3956" s="1037"/>
      <c r="C3956" s="1086"/>
      <c r="D3956" s="1086"/>
      <c r="E3956" s="1086"/>
      <c r="F3956" s="1086"/>
      <c r="G3956" s="1086"/>
      <c r="H3956" s="1086"/>
      <c r="I3956" s="959" t="s">
        <v>4961</v>
      </c>
      <c r="J3956" s="929"/>
      <c r="U3956" s="1023"/>
    </row>
    <row r="3957" spans="2:21" ht="45">
      <c r="B3957" s="1037"/>
      <c r="C3957" s="1086"/>
      <c r="D3957" s="1086"/>
      <c r="E3957" s="1086"/>
      <c r="F3957" s="1086"/>
      <c r="G3957" s="1086"/>
      <c r="H3957" s="1086"/>
      <c r="I3957" s="959" t="s">
        <v>4962</v>
      </c>
      <c r="J3957" s="929"/>
      <c r="U3957" s="1023"/>
    </row>
    <row r="3958" spans="2:21" ht="33.75">
      <c r="B3958" s="1037"/>
      <c r="C3958" s="1086"/>
      <c r="D3958" s="1086"/>
      <c r="E3958" s="1086"/>
      <c r="F3958" s="1086"/>
      <c r="G3958" s="1086"/>
      <c r="H3958" s="1086"/>
      <c r="I3958" s="959" t="s">
        <v>4963</v>
      </c>
      <c r="J3958" s="929"/>
      <c r="U3958" s="1023"/>
    </row>
    <row r="3959" spans="2:21" ht="33.75">
      <c r="B3959" s="1037"/>
      <c r="C3959" s="1086"/>
      <c r="D3959" s="1086"/>
      <c r="E3959" s="1086"/>
      <c r="F3959" s="1086"/>
      <c r="G3959" s="1086"/>
      <c r="H3959" s="1086"/>
      <c r="I3959" s="959" t="s">
        <v>4964</v>
      </c>
      <c r="J3959" s="929"/>
      <c r="U3959" s="1023"/>
    </row>
    <row r="3960" spans="2:21" ht="56.25">
      <c r="B3960" s="1037"/>
      <c r="C3960" s="1086"/>
      <c r="D3960" s="1086"/>
      <c r="E3960" s="1086"/>
      <c r="F3960" s="1086"/>
      <c r="G3960" s="1086"/>
      <c r="H3960" s="1086"/>
      <c r="I3960" s="959" t="s">
        <v>4965</v>
      </c>
      <c r="J3960" s="929"/>
      <c r="U3960" s="1023"/>
    </row>
    <row r="3961" spans="2:21">
      <c r="B3961" s="1054"/>
      <c r="C3961" s="1088"/>
      <c r="D3961" s="1088"/>
      <c r="E3961" s="1088"/>
      <c r="F3961" s="1088"/>
      <c r="G3961" s="1088"/>
      <c r="H3961" s="1088"/>
      <c r="I3961" s="960" t="s">
        <v>6801</v>
      </c>
      <c r="J3961" s="931"/>
      <c r="U3961" s="1023"/>
    </row>
    <row r="3962" spans="2:21">
      <c r="B3962" s="1042" t="s">
        <v>1970</v>
      </c>
      <c r="C3962" s="1090"/>
      <c r="D3962" s="1090"/>
      <c r="E3962" s="1090"/>
      <c r="F3962" s="1090"/>
      <c r="G3962" s="1090"/>
      <c r="H3962" s="1090"/>
      <c r="I3962" s="932" t="s">
        <v>6801</v>
      </c>
      <c r="J3962" s="933"/>
      <c r="U3962" s="1023"/>
    </row>
    <row r="3963" spans="2:21" ht="22.5">
      <c r="B3963" s="1082"/>
      <c r="C3963" s="1091" t="s">
        <v>1421</v>
      </c>
      <c r="D3963" s="1091"/>
      <c r="E3963" s="1091"/>
      <c r="F3963" s="1091"/>
      <c r="G3963" s="1091"/>
      <c r="H3963" s="1091"/>
      <c r="I3963" s="977" t="s">
        <v>4132</v>
      </c>
      <c r="J3963" s="935"/>
      <c r="U3963" s="1023"/>
    </row>
    <row r="3964" spans="2:21" ht="22.5">
      <c r="B3964" s="1083"/>
      <c r="C3964" s="1086" t="s">
        <v>1422</v>
      </c>
      <c r="D3964" s="1086"/>
      <c r="E3964" s="1086"/>
      <c r="F3964" s="1086"/>
      <c r="G3964" s="1086"/>
      <c r="H3964" s="1086"/>
      <c r="I3964" s="976" t="s">
        <v>4130</v>
      </c>
      <c r="J3964" s="1143"/>
      <c r="U3964" s="1023"/>
    </row>
    <row r="3965" spans="2:21">
      <c r="B3965" s="1083"/>
      <c r="C3965" s="1086" t="s">
        <v>1442</v>
      </c>
      <c r="D3965" s="1086"/>
      <c r="E3965" s="1086"/>
      <c r="F3965" s="1086"/>
      <c r="G3965" s="1086"/>
      <c r="H3965" s="1086"/>
      <c r="I3965" s="976" t="s">
        <v>6801</v>
      </c>
      <c r="J3965" s="1143"/>
      <c r="U3965" s="1023"/>
    </row>
    <row r="3966" spans="2:21" ht="22.5">
      <c r="B3966" s="1083"/>
      <c r="C3966" s="1140"/>
      <c r="D3966" s="1086" t="s">
        <v>1519</v>
      </c>
      <c r="E3966" s="1086"/>
      <c r="F3966" s="1086"/>
      <c r="G3966" s="1086"/>
      <c r="H3966" s="1086"/>
      <c r="I3966" s="976" t="s">
        <v>4335</v>
      </c>
      <c r="J3966" s="1143"/>
      <c r="U3966" s="1023"/>
    </row>
    <row r="3967" spans="2:21" ht="22.5">
      <c r="B3967" s="1083"/>
      <c r="C3967" s="1140"/>
      <c r="D3967" s="1086" t="s">
        <v>1543</v>
      </c>
      <c r="E3967" s="1086"/>
      <c r="F3967" s="1086"/>
      <c r="G3967" s="1086"/>
      <c r="H3967" s="1086"/>
      <c r="I3967" s="976" t="s">
        <v>4132</v>
      </c>
      <c r="J3967" s="1143"/>
      <c r="U3967" s="1023"/>
    </row>
    <row r="3968" spans="2:21" ht="22.5">
      <c r="B3968" s="1083"/>
      <c r="C3968" s="1086" t="s">
        <v>1431</v>
      </c>
      <c r="D3968" s="1086"/>
      <c r="E3968" s="1086"/>
      <c r="F3968" s="1086"/>
      <c r="G3968" s="1086"/>
      <c r="H3968" s="1086"/>
      <c r="I3968" s="976" t="s">
        <v>4132</v>
      </c>
      <c r="J3968" s="1143"/>
      <c r="U3968" s="1023"/>
    </row>
    <row r="3969" spans="2:21" ht="33.75">
      <c r="B3969" s="1083"/>
      <c r="C3969" s="1086" t="s">
        <v>1432</v>
      </c>
      <c r="D3969" s="1086"/>
      <c r="E3969" s="1086"/>
      <c r="F3969" s="1086"/>
      <c r="G3969" s="1086"/>
      <c r="H3969" s="1086"/>
      <c r="I3969" s="959" t="s">
        <v>4966</v>
      </c>
      <c r="J3969" s="1143"/>
      <c r="U3969" s="1023"/>
    </row>
    <row r="3970" spans="2:21" ht="33.75">
      <c r="B3970" s="1037"/>
      <c r="C3970" s="1086"/>
      <c r="D3970" s="1086"/>
      <c r="E3970" s="1086"/>
      <c r="F3970" s="1086"/>
      <c r="G3970" s="1086"/>
      <c r="H3970" s="1086"/>
      <c r="I3970" s="959" t="s">
        <v>4967</v>
      </c>
      <c r="J3970" s="1143"/>
      <c r="U3970" s="1023"/>
    </row>
    <row r="3971" spans="2:21" ht="33.75">
      <c r="B3971" s="1037"/>
      <c r="C3971" s="1086"/>
      <c r="D3971" s="1086"/>
      <c r="E3971" s="1086"/>
      <c r="F3971" s="1086"/>
      <c r="G3971" s="1086"/>
      <c r="H3971" s="1086"/>
      <c r="I3971" s="959" t="s">
        <v>4968</v>
      </c>
      <c r="J3971" s="929"/>
      <c r="U3971" s="1023"/>
    </row>
    <row r="3972" spans="2:21" ht="33.75">
      <c r="B3972" s="1037"/>
      <c r="C3972" s="1086"/>
      <c r="D3972" s="1086"/>
      <c r="E3972" s="1086"/>
      <c r="F3972" s="1086"/>
      <c r="G3972" s="1086"/>
      <c r="H3972" s="1086"/>
      <c r="I3972" s="959" t="s">
        <v>4969</v>
      </c>
      <c r="J3972" s="929"/>
      <c r="U3972" s="1023"/>
    </row>
    <row r="3973" spans="2:21">
      <c r="B3973" s="1054"/>
      <c r="C3973" s="1088"/>
      <c r="D3973" s="1088"/>
      <c r="E3973" s="1088"/>
      <c r="F3973" s="1088"/>
      <c r="G3973" s="1088"/>
      <c r="H3973" s="1088"/>
      <c r="I3973" s="960" t="s">
        <v>6801</v>
      </c>
      <c r="J3973" s="931"/>
      <c r="U3973" s="1023"/>
    </row>
    <row r="3974" spans="2:21">
      <c r="B3974" s="1042" t="s">
        <v>1971</v>
      </c>
      <c r="C3974" s="1090"/>
      <c r="D3974" s="1090"/>
      <c r="E3974" s="1090"/>
      <c r="F3974" s="1090"/>
      <c r="G3974" s="1090"/>
      <c r="H3974" s="1090"/>
      <c r="I3974" s="932" t="s">
        <v>6801</v>
      </c>
      <c r="J3974" s="933"/>
      <c r="U3974" s="1023"/>
    </row>
    <row r="3975" spans="2:21" ht="22.5">
      <c r="B3975" s="1082"/>
      <c r="C3975" s="1091" t="s">
        <v>1421</v>
      </c>
      <c r="D3975" s="1091"/>
      <c r="E3975" s="1091"/>
      <c r="F3975" s="1091"/>
      <c r="G3975" s="1091"/>
      <c r="H3975" s="1091"/>
      <c r="I3975" s="977" t="s">
        <v>4132</v>
      </c>
      <c r="J3975" s="1142"/>
      <c r="U3975" s="1023"/>
    </row>
    <row r="3976" spans="2:21" ht="22.5">
      <c r="B3976" s="1083"/>
      <c r="C3976" s="1086" t="s">
        <v>1422</v>
      </c>
      <c r="D3976" s="1086"/>
      <c r="E3976" s="1086"/>
      <c r="F3976" s="1086"/>
      <c r="G3976" s="1086"/>
      <c r="H3976" s="1086"/>
      <c r="I3976" s="976" t="s">
        <v>4130</v>
      </c>
      <c r="J3976" s="1143"/>
      <c r="U3976" s="1023"/>
    </row>
    <row r="3977" spans="2:21">
      <c r="B3977" s="1083"/>
      <c r="C3977" s="1086" t="s">
        <v>1442</v>
      </c>
      <c r="D3977" s="1086"/>
      <c r="E3977" s="1086"/>
      <c r="F3977" s="1086"/>
      <c r="G3977" s="1086"/>
      <c r="H3977" s="1086"/>
      <c r="I3977" s="976" t="s">
        <v>6801</v>
      </c>
      <c r="J3977" s="1143"/>
      <c r="U3977" s="1023"/>
    </row>
    <row r="3978" spans="2:21" ht="22.5">
      <c r="B3978" s="1083"/>
      <c r="C3978" s="1140"/>
      <c r="D3978" s="1086" t="s">
        <v>1555</v>
      </c>
      <c r="E3978" s="1086"/>
      <c r="F3978" s="1086"/>
      <c r="G3978" s="1086"/>
      <c r="H3978" s="1086"/>
      <c r="I3978" s="976" t="s">
        <v>4270</v>
      </c>
      <c r="J3978" s="1143"/>
      <c r="U3978" s="1023"/>
    </row>
    <row r="3979" spans="2:21" ht="22.5">
      <c r="B3979" s="1083"/>
      <c r="C3979" s="1140"/>
      <c r="D3979" s="1086" t="s">
        <v>1543</v>
      </c>
      <c r="E3979" s="1086"/>
      <c r="F3979" s="1086"/>
      <c r="G3979" s="1086"/>
      <c r="H3979" s="1086"/>
      <c r="I3979" s="976" t="s">
        <v>4132</v>
      </c>
      <c r="J3979" s="1143"/>
      <c r="U3979" s="1023"/>
    </row>
    <row r="3980" spans="2:21" ht="22.5">
      <c r="B3980" s="1083"/>
      <c r="C3980" s="1140"/>
      <c r="D3980" s="1086" t="s">
        <v>1647</v>
      </c>
      <c r="E3980" s="1086"/>
      <c r="F3980" s="1086"/>
      <c r="G3980" s="1086"/>
      <c r="H3980" s="1086"/>
      <c r="I3980" s="976" t="s">
        <v>4224</v>
      </c>
      <c r="J3980" s="1143"/>
      <c r="U3980" s="1023"/>
    </row>
    <row r="3981" spans="2:21" ht="22.5">
      <c r="B3981" s="1083"/>
      <c r="C3981" s="1086" t="s">
        <v>1431</v>
      </c>
      <c r="D3981" s="1086"/>
      <c r="E3981" s="1086"/>
      <c r="F3981" s="1086"/>
      <c r="G3981" s="1086"/>
      <c r="H3981" s="1086"/>
      <c r="I3981" s="976" t="s">
        <v>4132</v>
      </c>
      <c r="J3981" s="1143"/>
      <c r="U3981" s="1023"/>
    </row>
    <row r="3982" spans="2:21" ht="33.75">
      <c r="B3982" s="1037"/>
      <c r="C3982" s="1086" t="s">
        <v>1432</v>
      </c>
      <c r="D3982" s="1086"/>
      <c r="E3982" s="1086"/>
      <c r="F3982" s="1086"/>
      <c r="G3982" s="1086"/>
      <c r="H3982" s="1086"/>
      <c r="I3982" s="959" t="s">
        <v>4970</v>
      </c>
      <c r="J3982" s="929"/>
      <c r="U3982" s="1023"/>
    </row>
    <row r="3983" spans="2:21" ht="22.5">
      <c r="B3983" s="1037"/>
      <c r="C3983" s="1086"/>
      <c r="D3983" s="1086"/>
      <c r="E3983" s="1086"/>
      <c r="F3983" s="1086"/>
      <c r="G3983" s="1086"/>
      <c r="H3983" s="1086"/>
      <c r="I3983" s="959" t="s">
        <v>4971</v>
      </c>
      <c r="J3983" s="929"/>
      <c r="U3983" s="1023"/>
    </row>
    <row r="3984" spans="2:21" ht="33.75">
      <c r="B3984" s="1037"/>
      <c r="C3984" s="1086"/>
      <c r="D3984" s="1086"/>
      <c r="E3984" s="1086"/>
      <c r="F3984" s="1086"/>
      <c r="G3984" s="1086"/>
      <c r="H3984" s="1086"/>
      <c r="I3984" s="959" t="s">
        <v>4972</v>
      </c>
      <c r="J3984" s="929"/>
      <c r="U3984" s="1023"/>
    </row>
    <row r="3985" spans="2:21">
      <c r="B3985" s="1054"/>
      <c r="C3985" s="1088"/>
      <c r="D3985" s="1088"/>
      <c r="E3985" s="1088"/>
      <c r="F3985" s="1088"/>
      <c r="G3985" s="1088"/>
      <c r="H3985" s="1088"/>
      <c r="I3985" s="960" t="s">
        <v>6801</v>
      </c>
      <c r="J3985" s="931"/>
      <c r="U3985" s="1023"/>
    </row>
    <row r="3986" spans="2:21">
      <c r="B3986" s="1042" t="s">
        <v>1972</v>
      </c>
      <c r="C3986" s="1090"/>
      <c r="D3986" s="1090"/>
      <c r="E3986" s="1090"/>
      <c r="F3986" s="1090"/>
      <c r="G3986" s="1090"/>
      <c r="H3986" s="1090"/>
      <c r="I3986" s="979" t="s">
        <v>6801</v>
      </c>
      <c r="J3986" s="1144"/>
      <c r="U3986" s="1023"/>
    </row>
    <row r="3987" spans="2:21" ht="22.5">
      <c r="B3987" s="1082"/>
      <c r="C3987" s="1091" t="s">
        <v>1421</v>
      </c>
      <c r="D3987" s="1091"/>
      <c r="E3987" s="1091"/>
      <c r="F3987" s="1091"/>
      <c r="G3987" s="1091"/>
      <c r="H3987" s="1091"/>
      <c r="I3987" s="977" t="s">
        <v>4132</v>
      </c>
      <c r="J3987" s="1142"/>
      <c r="U3987" s="1023"/>
    </row>
    <row r="3988" spans="2:21" ht="22.5">
      <c r="B3988" s="1083"/>
      <c r="C3988" s="1086" t="s">
        <v>1422</v>
      </c>
      <c r="D3988" s="1086"/>
      <c r="E3988" s="1086"/>
      <c r="F3988" s="1086"/>
      <c r="G3988" s="1086"/>
      <c r="H3988" s="1086"/>
      <c r="I3988" s="976" t="s">
        <v>4183</v>
      </c>
      <c r="J3988" s="1143"/>
      <c r="U3988" s="1023"/>
    </row>
    <row r="3989" spans="2:21">
      <c r="B3989" s="1083"/>
      <c r="C3989" s="1086" t="s">
        <v>1442</v>
      </c>
      <c r="D3989" s="1086"/>
      <c r="E3989" s="1086"/>
      <c r="F3989" s="1086"/>
      <c r="G3989" s="1086"/>
      <c r="H3989" s="1086"/>
      <c r="I3989" s="976" t="s">
        <v>6801</v>
      </c>
      <c r="J3989" s="1143"/>
      <c r="U3989" s="1023"/>
    </row>
    <row r="3990" spans="2:21" ht="22.5">
      <c r="B3990" s="1083"/>
      <c r="C3990" s="1140"/>
      <c r="D3990" s="1086" t="s">
        <v>1555</v>
      </c>
      <c r="E3990" s="1086"/>
      <c r="F3990" s="1086"/>
      <c r="G3990" s="1086"/>
      <c r="H3990" s="1086"/>
      <c r="I3990" s="976" t="s">
        <v>4270</v>
      </c>
      <c r="J3990" s="1143"/>
      <c r="U3990" s="1023"/>
    </row>
    <row r="3991" spans="2:21" ht="22.5">
      <c r="B3991" s="1083"/>
      <c r="C3991" s="1140"/>
      <c r="D3991" s="1086" t="s">
        <v>1973</v>
      </c>
      <c r="E3991" s="1086"/>
      <c r="F3991" s="1086"/>
      <c r="G3991" s="1086"/>
      <c r="H3991" s="1086"/>
      <c r="I3991" s="976" t="s">
        <v>4132</v>
      </c>
      <c r="J3991" s="1143"/>
      <c r="U3991" s="1023"/>
    </row>
    <row r="3992" spans="2:21" ht="22.5">
      <c r="B3992" s="1083"/>
      <c r="C3992" s="1140"/>
      <c r="D3992" s="1086" t="s">
        <v>1446</v>
      </c>
      <c r="E3992" s="1086"/>
      <c r="F3992" s="1086"/>
      <c r="G3992" s="1086"/>
      <c r="H3992" s="1086"/>
      <c r="I3992" s="976" t="s">
        <v>4132</v>
      </c>
      <c r="J3992" s="1143"/>
      <c r="U3992" s="1023"/>
    </row>
    <row r="3993" spans="2:21" ht="22.5">
      <c r="B3993" s="1083"/>
      <c r="C3993" s="1140"/>
      <c r="D3993" s="1086" t="s">
        <v>1551</v>
      </c>
      <c r="E3993" s="1086"/>
      <c r="F3993" s="1086"/>
      <c r="G3993" s="1086"/>
      <c r="H3993" s="1086"/>
      <c r="I3993" s="976" t="s">
        <v>4132</v>
      </c>
      <c r="J3993" s="1143"/>
      <c r="U3993" s="1023"/>
    </row>
    <row r="3994" spans="2:21" ht="22.5">
      <c r="B3994" s="1083"/>
      <c r="C3994" s="1140"/>
      <c r="D3994" s="1086" t="s">
        <v>1653</v>
      </c>
      <c r="E3994" s="1086"/>
      <c r="F3994" s="1086"/>
      <c r="G3994" s="1086"/>
      <c r="H3994" s="1086"/>
      <c r="I3994" s="976" t="s">
        <v>4224</v>
      </c>
      <c r="J3994" s="1143"/>
      <c r="U3994" s="1023"/>
    </row>
    <row r="3995" spans="2:21" ht="22.5">
      <c r="B3995" s="1083"/>
      <c r="C3995" s="1140"/>
      <c r="D3995" s="1086" t="s">
        <v>1715</v>
      </c>
      <c r="E3995" s="1086"/>
      <c r="F3995" s="1086"/>
      <c r="G3995" s="1086"/>
      <c r="H3995" s="1086"/>
      <c r="I3995" s="976" t="s">
        <v>4419</v>
      </c>
      <c r="J3995" s="1143"/>
      <c r="U3995" s="1023"/>
    </row>
    <row r="3996" spans="2:21" ht="22.5">
      <c r="B3996" s="1083"/>
      <c r="C3996" s="1086" t="s">
        <v>1431</v>
      </c>
      <c r="D3996" s="1086"/>
      <c r="E3996" s="1086"/>
      <c r="F3996" s="1086"/>
      <c r="G3996" s="1086"/>
      <c r="H3996" s="1086"/>
      <c r="I3996" s="976" t="s">
        <v>4132</v>
      </c>
      <c r="J3996" s="1143"/>
      <c r="U3996" s="1023"/>
    </row>
    <row r="3997" spans="2:21" ht="33.75">
      <c r="B3997" s="1037"/>
      <c r="C3997" s="1086" t="s">
        <v>1432</v>
      </c>
      <c r="D3997" s="1086"/>
      <c r="E3997" s="1086"/>
      <c r="F3997" s="1086"/>
      <c r="G3997" s="1086"/>
      <c r="H3997" s="1086"/>
      <c r="I3997" s="959" t="s">
        <v>4973</v>
      </c>
      <c r="J3997" s="929"/>
      <c r="U3997" s="1023"/>
    </row>
    <row r="3998" spans="2:21" ht="22.5">
      <c r="B3998" s="1037"/>
      <c r="C3998" s="1086"/>
      <c r="D3998" s="1086"/>
      <c r="E3998" s="1086"/>
      <c r="F3998" s="1086"/>
      <c r="G3998" s="1086"/>
      <c r="H3998" s="1086"/>
      <c r="I3998" s="959" t="s">
        <v>4974</v>
      </c>
      <c r="J3998" s="929"/>
      <c r="U3998" s="1023"/>
    </row>
    <row r="3999" spans="2:21" ht="56.25">
      <c r="B3999" s="1037"/>
      <c r="C3999" s="1086"/>
      <c r="D3999" s="1086"/>
      <c r="E3999" s="1086"/>
      <c r="F3999" s="1086"/>
      <c r="G3999" s="1086"/>
      <c r="H3999" s="1086"/>
      <c r="I3999" s="959" t="s">
        <v>4975</v>
      </c>
      <c r="J3999" s="929"/>
      <c r="U3999" s="1023"/>
    </row>
    <row r="4000" spans="2:21" ht="22.5">
      <c r="B4000" s="1037"/>
      <c r="C4000" s="1086"/>
      <c r="D4000" s="1086"/>
      <c r="E4000" s="1086"/>
      <c r="F4000" s="1086"/>
      <c r="G4000" s="1086"/>
      <c r="H4000" s="1086"/>
      <c r="I4000" s="959" t="s">
        <v>4976</v>
      </c>
      <c r="J4000" s="929"/>
      <c r="U4000" s="1023"/>
    </row>
    <row r="4001" spans="2:21" ht="22.5">
      <c r="B4001" s="1037"/>
      <c r="C4001" s="1086"/>
      <c r="D4001" s="1086"/>
      <c r="E4001" s="1086"/>
      <c r="F4001" s="1086"/>
      <c r="G4001" s="1086"/>
      <c r="H4001" s="1086"/>
      <c r="I4001" s="959" t="s">
        <v>4977</v>
      </c>
      <c r="J4001" s="929"/>
      <c r="U4001" s="1023"/>
    </row>
    <row r="4002" spans="2:21" ht="33.75">
      <c r="B4002" s="1037"/>
      <c r="C4002" s="1086"/>
      <c r="D4002" s="1086"/>
      <c r="E4002" s="1086"/>
      <c r="F4002" s="1086"/>
      <c r="G4002" s="1086"/>
      <c r="H4002" s="1086"/>
      <c r="I4002" s="959" t="s">
        <v>4978</v>
      </c>
      <c r="J4002" s="929"/>
      <c r="U4002" s="1023"/>
    </row>
    <row r="4003" spans="2:21" ht="33.75">
      <c r="B4003" s="1037"/>
      <c r="C4003" s="1086"/>
      <c r="D4003" s="1086"/>
      <c r="E4003" s="1086"/>
      <c r="F4003" s="1086"/>
      <c r="G4003" s="1086"/>
      <c r="H4003" s="1086"/>
      <c r="I4003" s="959" t="s">
        <v>4979</v>
      </c>
      <c r="J4003" s="929"/>
      <c r="U4003" s="1023"/>
    </row>
    <row r="4004" spans="2:21" ht="45">
      <c r="B4004" s="1037"/>
      <c r="C4004" s="1086"/>
      <c r="D4004" s="1086"/>
      <c r="E4004" s="1086"/>
      <c r="F4004" s="1086"/>
      <c r="G4004" s="1086"/>
      <c r="H4004" s="1086"/>
      <c r="I4004" s="959" t="s">
        <v>4980</v>
      </c>
      <c r="J4004" s="929"/>
      <c r="U4004" s="1023"/>
    </row>
    <row r="4005" spans="2:21" ht="22.5">
      <c r="B4005" s="1037"/>
      <c r="C4005" s="1086"/>
      <c r="D4005" s="1086"/>
      <c r="E4005" s="1086"/>
      <c r="F4005" s="1086"/>
      <c r="G4005" s="1086"/>
      <c r="H4005" s="1086"/>
      <c r="I4005" s="959" t="s">
        <v>4981</v>
      </c>
      <c r="J4005" s="929"/>
      <c r="U4005" s="1023"/>
    </row>
    <row r="4006" spans="2:21" ht="45">
      <c r="B4006" s="1037"/>
      <c r="C4006" s="1086"/>
      <c r="D4006" s="1086"/>
      <c r="E4006" s="1086"/>
      <c r="F4006" s="1086"/>
      <c r="G4006" s="1086"/>
      <c r="H4006" s="1086"/>
      <c r="I4006" s="959" t="s">
        <v>4982</v>
      </c>
      <c r="J4006" s="929"/>
      <c r="U4006" s="1023"/>
    </row>
    <row r="4007" spans="2:21" ht="33.75">
      <c r="B4007" s="1037"/>
      <c r="C4007" s="1086"/>
      <c r="D4007" s="1086"/>
      <c r="E4007" s="1086"/>
      <c r="F4007" s="1086"/>
      <c r="G4007" s="1086"/>
      <c r="H4007" s="1086"/>
      <c r="I4007" s="959" t="s">
        <v>4983</v>
      </c>
      <c r="J4007" s="929"/>
      <c r="U4007" s="1023"/>
    </row>
    <row r="4008" spans="2:21">
      <c r="B4008" s="1054"/>
      <c r="C4008" s="1088"/>
      <c r="D4008" s="1088"/>
      <c r="E4008" s="1088"/>
      <c r="F4008" s="1088"/>
      <c r="G4008" s="1088"/>
      <c r="H4008" s="1088"/>
      <c r="I4008" s="960" t="s">
        <v>6801</v>
      </c>
      <c r="J4008" s="931"/>
      <c r="U4008" s="1023"/>
    </row>
    <row r="4009" spans="2:21">
      <c r="B4009" s="1042" t="s">
        <v>1974</v>
      </c>
      <c r="C4009" s="1090"/>
      <c r="D4009" s="1090"/>
      <c r="E4009" s="1090"/>
      <c r="F4009" s="1090"/>
      <c r="G4009" s="1090"/>
      <c r="H4009" s="1090"/>
      <c r="I4009" s="932"/>
      <c r="J4009" s="933"/>
      <c r="U4009" s="1023"/>
    </row>
    <row r="4010" spans="2:21" ht="22.5">
      <c r="B4010" s="1082"/>
      <c r="C4010" s="1091" t="s">
        <v>1421</v>
      </c>
      <c r="D4010" s="1091"/>
      <c r="E4010" s="1091"/>
      <c r="F4010" s="1091"/>
      <c r="G4010" s="1091"/>
      <c r="H4010" s="1091"/>
      <c r="I4010" s="977" t="s">
        <v>4132</v>
      </c>
      <c r="J4010" s="1142"/>
      <c r="U4010" s="1023"/>
    </row>
    <row r="4011" spans="2:21" ht="22.5">
      <c r="B4011" s="1083"/>
      <c r="C4011" s="1086" t="s">
        <v>1422</v>
      </c>
      <c r="D4011" s="1086"/>
      <c r="E4011" s="1086"/>
      <c r="F4011" s="1086"/>
      <c r="G4011" s="1086"/>
      <c r="H4011" s="1086"/>
      <c r="I4011" s="976" t="s">
        <v>4130</v>
      </c>
      <c r="J4011" s="1143"/>
      <c r="U4011" s="1023"/>
    </row>
    <row r="4012" spans="2:21">
      <c r="B4012" s="1083"/>
      <c r="C4012" s="1086" t="s">
        <v>1442</v>
      </c>
      <c r="D4012" s="1086"/>
      <c r="E4012" s="1086"/>
      <c r="F4012" s="1086"/>
      <c r="G4012" s="1086"/>
      <c r="H4012" s="1086"/>
      <c r="I4012" s="976" t="s">
        <v>6801</v>
      </c>
      <c r="J4012" s="1143"/>
      <c r="U4012" s="1023"/>
    </row>
    <row r="4013" spans="2:21" ht="22.5">
      <c r="B4013" s="1083"/>
      <c r="C4013" s="1140"/>
      <c r="D4013" s="1086" t="s">
        <v>1975</v>
      </c>
      <c r="E4013" s="1086"/>
      <c r="F4013" s="1086"/>
      <c r="G4013" s="1086"/>
      <c r="H4013" s="1086"/>
      <c r="I4013" s="976" t="s">
        <v>4132</v>
      </c>
      <c r="J4013" s="1143"/>
      <c r="U4013" s="1023"/>
    </row>
    <row r="4014" spans="2:21" ht="22.5">
      <c r="B4014" s="1083"/>
      <c r="C4014" s="1140"/>
      <c r="D4014" s="1086" t="s">
        <v>1976</v>
      </c>
      <c r="E4014" s="1086"/>
      <c r="F4014" s="1086"/>
      <c r="G4014" s="1086"/>
      <c r="H4014" s="1086"/>
      <c r="I4014" s="976" t="s">
        <v>4756</v>
      </c>
      <c r="J4014" s="1143"/>
      <c r="U4014" s="1023"/>
    </row>
    <row r="4015" spans="2:21" ht="33.75">
      <c r="B4015" s="1083"/>
      <c r="C4015" s="1086" t="s">
        <v>1431</v>
      </c>
      <c r="D4015" s="1086"/>
      <c r="E4015" s="1086"/>
      <c r="F4015" s="1086"/>
      <c r="G4015" s="1086"/>
      <c r="H4015" s="1086"/>
      <c r="I4015" s="976" t="s">
        <v>4984</v>
      </c>
      <c r="J4015" s="1143"/>
      <c r="U4015" s="1023"/>
    </row>
    <row r="4016" spans="2:21" ht="33.75">
      <c r="B4016" s="1037"/>
      <c r="C4016" s="1086" t="s">
        <v>1432</v>
      </c>
      <c r="D4016" s="1086"/>
      <c r="E4016" s="1086"/>
      <c r="F4016" s="1086"/>
      <c r="G4016" s="1086"/>
      <c r="H4016" s="1086"/>
      <c r="I4016" s="959" t="s">
        <v>4985</v>
      </c>
      <c r="J4016" s="929"/>
      <c r="U4016" s="1023"/>
    </row>
    <row r="4017" spans="2:21" ht="33.75">
      <c r="B4017" s="1037"/>
      <c r="C4017" s="1086"/>
      <c r="D4017" s="1086"/>
      <c r="E4017" s="1086"/>
      <c r="F4017" s="1086"/>
      <c r="G4017" s="1086"/>
      <c r="H4017" s="1086"/>
      <c r="I4017" s="959" t="s">
        <v>4986</v>
      </c>
      <c r="J4017" s="929"/>
      <c r="U4017" s="1023"/>
    </row>
    <row r="4018" spans="2:21" ht="33.75">
      <c r="B4018" s="1037"/>
      <c r="C4018" s="1086"/>
      <c r="D4018" s="1086"/>
      <c r="E4018" s="1086"/>
      <c r="F4018" s="1086"/>
      <c r="G4018" s="1086"/>
      <c r="H4018" s="1086"/>
      <c r="I4018" s="959" t="s">
        <v>4987</v>
      </c>
      <c r="J4018" s="929"/>
      <c r="U4018" s="1023"/>
    </row>
    <row r="4019" spans="2:21" ht="22.5">
      <c r="B4019" s="1037"/>
      <c r="C4019" s="1086"/>
      <c r="D4019" s="1086"/>
      <c r="E4019" s="1086"/>
      <c r="F4019" s="1086"/>
      <c r="G4019" s="1086"/>
      <c r="H4019" s="1086"/>
      <c r="I4019" s="959" t="s">
        <v>4988</v>
      </c>
      <c r="J4019" s="929"/>
      <c r="U4019" s="1023"/>
    </row>
    <row r="4020" spans="2:21">
      <c r="B4020" s="1054"/>
      <c r="C4020" s="1088"/>
      <c r="D4020" s="1088"/>
      <c r="E4020" s="1088"/>
      <c r="F4020" s="1088"/>
      <c r="G4020" s="1088"/>
      <c r="H4020" s="1088"/>
      <c r="I4020" s="960" t="s">
        <v>6801</v>
      </c>
      <c r="J4020" s="931"/>
      <c r="U4020" s="1023"/>
    </row>
    <row r="4021" spans="2:21">
      <c r="B4021" s="1042" t="s">
        <v>1977</v>
      </c>
      <c r="C4021" s="1090"/>
      <c r="D4021" s="1090"/>
      <c r="E4021" s="1090"/>
      <c r="F4021" s="1090"/>
      <c r="G4021" s="1090"/>
      <c r="H4021" s="1090"/>
      <c r="I4021" s="979"/>
      <c r="J4021" s="1144"/>
      <c r="U4021" s="1023"/>
    </row>
    <row r="4022" spans="2:21" ht="22.5">
      <c r="B4022" s="1082"/>
      <c r="C4022" s="1091" t="s">
        <v>1421</v>
      </c>
      <c r="D4022" s="1091"/>
      <c r="E4022" s="1091"/>
      <c r="F4022" s="1091"/>
      <c r="G4022" s="1091"/>
      <c r="H4022" s="1091"/>
      <c r="I4022" s="977" t="s">
        <v>4132</v>
      </c>
      <c r="J4022" s="1142"/>
      <c r="U4022" s="1023"/>
    </row>
    <row r="4023" spans="2:21" ht="22.5">
      <c r="B4023" s="1083"/>
      <c r="C4023" s="1086" t="s">
        <v>1422</v>
      </c>
      <c r="D4023" s="1086"/>
      <c r="E4023" s="1086"/>
      <c r="F4023" s="1086"/>
      <c r="G4023" s="1086"/>
      <c r="H4023" s="1086"/>
      <c r="I4023" s="976" t="s">
        <v>4130</v>
      </c>
      <c r="J4023" s="1143"/>
      <c r="U4023" s="1023"/>
    </row>
    <row r="4024" spans="2:21">
      <c r="B4024" s="1083"/>
      <c r="C4024" s="1086" t="s">
        <v>1442</v>
      </c>
      <c r="D4024" s="1086"/>
      <c r="E4024" s="1086"/>
      <c r="F4024" s="1086"/>
      <c r="G4024" s="1086"/>
      <c r="H4024" s="1086"/>
      <c r="I4024" s="976" t="s">
        <v>6801</v>
      </c>
      <c r="J4024" s="1143"/>
      <c r="U4024" s="1023"/>
    </row>
    <row r="4025" spans="2:21" ht="22.5">
      <c r="B4025" s="1083"/>
      <c r="C4025" s="1140"/>
      <c r="D4025" s="1086" t="s">
        <v>1555</v>
      </c>
      <c r="E4025" s="1086"/>
      <c r="F4025" s="1086"/>
      <c r="G4025" s="1086"/>
      <c r="H4025" s="1086"/>
      <c r="I4025" s="976" t="s">
        <v>4270</v>
      </c>
      <c r="J4025" s="1143"/>
      <c r="U4025" s="1023"/>
    </row>
    <row r="4026" spans="2:21" ht="22.5">
      <c r="B4026" s="1083"/>
      <c r="C4026" s="1140"/>
      <c r="D4026" s="1086" t="s">
        <v>1457</v>
      </c>
      <c r="E4026" s="1086"/>
      <c r="F4026" s="1086"/>
      <c r="G4026" s="1086"/>
      <c r="H4026" s="1086"/>
      <c r="I4026" s="976" t="s">
        <v>4284</v>
      </c>
      <c r="J4026" s="1143"/>
      <c r="U4026" s="1023"/>
    </row>
    <row r="4027" spans="2:21" ht="22.5">
      <c r="B4027" s="1083"/>
      <c r="C4027" s="1140"/>
      <c r="D4027" s="1086" t="s">
        <v>1472</v>
      </c>
      <c r="E4027" s="1086"/>
      <c r="F4027" s="1086"/>
      <c r="G4027" s="1086"/>
      <c r="H4027" s="1086"/>
      <c r="I4027" s="976" t="s">
        <v>4132</v>
      </c>
      <c r="J4027" s="1143"/>
      <c r="U4027" s="1023"/>
    </row>
    <row r="4028" spans="2:21" ht="22.5">
      <c r="B4028" s="1083"/>
      <c r="C4028" s="1140"/>
      <c r="D4028" s="1086" t="s">
        <v>1461</v>
      </c>
      <c r="E4028" s="1086"/>
      <c r="F4028" s="1086"/>
      <c r="G4028" s="1086"/>
      <c r="H4028" s="1086"/>
      <c r="I4028" s="976" t="s">
        <v>4132</v>
      </c>
      <c r="J4028" s="1143"/>
      <c r="U4028" s="1023"/>
    </row>
    <row r="4029" spans="2:21" ht="22.5">
      <c r="B4029" s="1083"/>
      <c r="C4029" s="1140"/>
      <c r="D4029" s="1086" t="s">
        <v>1653</v>
      </c>
      <c r="E4029" s="1086"/>
      <c r="F4029" s="1086"/>
      <c r="G4029" s="1086"/>
      <c r="H4029" s="1086"/>
      <c r="I4029" s="976" t="s">
        <v>4224</v>
      </c>
      <c r="J4029" s="1143"/>
      <c r="U4029" s="1023"/>
    </row>
    <row r="4030" spans="2:21" ht="22.5">
      <c r="B4030" s="1083"/>
      <c r="C4030" s="1140"/>
      <c r="D4030" s="1086" t="s">
        <v>1715</v>
      </c>
      <c r="E4030" s="1086"/>
      <c r="F4030" s="1086"/>
      <c r="G4030" s="1086"/>
      <c r="H4030" s="1086"/>
      <c r="I4030" s="976" t="s">
        <v>4132</v>
      </c>
      <c r="J4030" s="1143"/>
      <c r="U4030" s="1023"/>
    </row>
    <row r="4031" spans="2:21" ht="22.5">
      <c r="B4031" s="1083"/>
      <c r="C4031" s="1086" t="s">
        <v>1431</v>
      </c>
      <c r="D4031" s="1086"/>
      <c r="E4031" s="1086"/>
      <c r="F4031" s="1086"/>
      <c r="G4031" s="1086"/>
      <c r="H4031" s="1086"/>
      <c r="I4031" s="976" t="s">
        <v>4132</v>
      </c>
      <c r="J4031" s="1143"/>
      <c r="U4031" s="1023"/>
    </row>
    <row r="4032" spans="2:21" ht="33.75">
      <c r="B4032" s="1037"/>
      <c r="C4032" s="1086" t="s">
        <v>1432</v>
      </c>
      <c r="D4032" s="1086"/>
      <c r="E4032" s="1086"/>
      <c r="F4032" s="1086"/>
      <c r="G4032" s="1086"/>
      <c r="H4032" s="1086"/>
      <c r="I4032" s="959" t="s">
        <v>4989</v>
      </c>
      <c r="J4032" s="929"/>
      <c r="U4032" s="1023"/>
    </row>
    <row r="4033" spans="2:21" ht="33.75">
      <c r="B4033" s="1037"/>
      <c r="C4033" s="1086"/>
      <c r="D4033" s="1086"/>
      <c r="E4033" s="1086"/>
      <c r="F4033" s="1086"/>
      <c r="G4033" s="1086"/>
      <c r="H4033" s="1086"/>
      <c r="I4033" s="959" t="s">
        <v>4990</v>
      </c>
      <c r="J4033" s="929"/>
      <c r="U4033" s="1023"/>
    </row>
    <row r="4034" spans="2:21" ht="22.5">
      <c r="B4034" s="1037"/>
      <c r="C4034" s="1086"/>
      <c r="D4034" s="1086"/>
      <c r="E4034" s="1086"/>
      <c r="F4034" s="1086"/>
      <c r="G4034" s="1086"/>
      <c r="H4034" s="1086"/>
      <c r="I4034" s="959" t="s">
        <v>4991</v>
      </c>
      <c r="J4034" s="929"/>
      <c r="U4034" s="1023"/>
    </row>
    <row r="4035" spans="2:21" ht="33.75">
      <c r="B4035" s="1037"/>
      <c r="C4035" s="1086"/>
      <c r="D4035" s="1086"/>
      <c r="E4035" s="1086"/>
      <c r="F4035" s="1086"/>
      <c r="G4035" s="1086"/>
      <c r="H4035" s="1086"/>
      <c r="I4035" s="959" t="s">
        <v>4992</v>
      </c>
      <c r="J4035" s="929"/>
      <c r="U4035" s="1023"/>
    </row>
    <row r="4036" spans="2:21" ht="45">
      <c r="B4036" s="1037"/>
      <c r="C4036" s="1086"/>
      <c r="D4036" s="1086"/>
      <c r="E4036" s="1086"/>
      <c r="F4036" s="1086"/>
      <c r="G4036" s="1086"/>
      <c r="H4036" s="1086"/>
      <c r="I4036" s="959" t="s">
        <v>4993</v>
      </c>
      <c r="J4036" s="929"/>
      <c r="U4036" s="1023"/>
    </row>
    <row r="4037" spans="2:21" ht="33.75">
      <c r="B4037" s="1037"/>
      <c r="C4037" s="1086"/>
      <c r="D4037" s="1086"/>
      <c r="E4037" s="1086"/>
      <c r="F4037" s="1086"/>
      <c r="G4037" s="1086"/>
      <c r="H4037" s="1086"/>
      <c r="I4037" s="959" t="s">
        <v>4994</v>
      </c>
      <c r="J4037" s="929"/>
      <c r="U4037" s="1023"/>
    </row>
    <row r="4038" spans="2:21" ht="33.75">
      <c r="B4038" s="1037"/>
      <c r="C4038" s="1086"/>
      <c r="D4038" s="1086"/>
      <c r="E4038" s="1086"/>
      <c r="F4038" s="1086"/>
      <c r="G4038" s="1086"/>
      <c r="H4038" s="1086"/>
      <c r="I4038" s="959" t="s">
        <v>4995</v>
      </c>
      <c r="J4038" s="929"/>
      <c r="U4038" s="1023"/>
    </row>
    <row r="4039" spans="2:21" ht="33.75">
      <c r="B4039" s="1037"/>
      <c r="C4039" s="1086"/>
      <c r="D4039" s="1086"/>
      <c r="E4039" s="1086"/>
      <c r="F4039" s="1086"/>
      <c r="G4039" s="1086"/>
      <c r="H4039" s="1086"/>
      <c r="I4039" s="959" t="s">
        <v>4996</v>
      </c>
      <c r="J4039" s="929"/>
      <c r="U4039" s="1023"/>
    </row>
    <row r="4040" spans="2:21">
      <c r="B4040" s="1054"/>
      <c r="C4040" s="1088"/>
      <c r="D4040" s="1088"/>
      <c r="E4040" s="1088"/>
      <c r="F4040" s="1088"/>
      <c r="G4040" s="1088"/>
      <c r="H4040" s="1088"/>
      <c r="I4040" s="960" t="s">
        <v>6801</v>
      </c>
      <c r="J4040" s="931"/>
      <c r="U4040" s="1023"/>
    </row>
    <row r="4041" spans="2:21">
      <c r="B4041" s="1042" t="s">
        <v>1978</v>
      </c>
      <c r="C4041" s="1090"/>
      <c r="D4041" s="1090"/>
      <c r="E4041" s="1090"/>
      <c r="F4041" s="1090"/>
      <c r="G4041" s="1090"/>
      <c r="H4041" s="1090"/>
      <c r="I4041" s="979"/>
      <c r="J4041" s="1144"/>
      <c r="U4041" s="1023"/>
    </row>
    <row r="4042" spans="2:21" ht="22.5">
      <c r="B4042" s="1045"/>
      <c r="C4042" s="1091" t="s">
        <v>1421</v>
      </c>
      <c r="D4042" s="1091"/>
      <c r="E4042" s="1091"/>
      <c r="F4042" s="1091"/>
      <c r="G4042" s="1091"/>
      <c r="H4042" s="1091"/>
      <c r="I4042" s="977" t="s">
        <v>4997</v>
      </c>
      <c r="J4042" s="1142"/>
      <c r="U4042" s="1023"/>
    </row>
    <row r="4043" spans="2:21" ht="22.5">
      <c r="B4043" s="1037"/>
      <c r="C4043" s="1086" t="s">
        <v>1422</v>
      </c>
      <c r="D4043" s="1086"/>
      <c r="E4043" s="1086"/>
      <c r="F4043" s="1086"/>
      <c r="G4043" s="1086"/>
      <c r="H4043" s="1086"/>
      <c r="I4043" s="976" t="s">
        <v>4130</v>
      </c>
      <c r="J4043" s="1143"/>
      <c r="U4043" s="1023"/>
    </row>
    <row r="4044" spans="2:21">
      <c r="B4044" s="1037"/>
      <c r="C4044" s="1086" t="s">
        <v>1957</v>
      </c>
      <c r="D4044" s="1086"/>
      <c r="E4044" s="1086"/>
      <c r="F4044" s="1086"/>
      <c r="G4044" s="1086"/>
      <c r="H4044" s="1086"/>
      <c r="I4044" s="976" t="s">
        <v>6801</v>
      </c>
      <c r="J4044" s="1143"/>
      <c r="U4044" s="1023"/>
    </row>
    <row r="4045" spans="2:21" ht="22.5">
      <c r="B4045" s="1037"/>
      <c r="C4045" s="1086"/>
      <c r="D4045" s="1086" t="s">
        <v>1519</v>
      </c>
      <c r="E4045" s="1086"/>
      <c r="F4045" s="1086"/>
      <c r="G4045" s="1086"/>
      <c r="H4045" s="1086"/>
      <c r="I4045" s="976" t="s">
        <v>4335</v>
      </c>
      <c r="J4045" s="1143"/>
      <c r="U4045" s="1023"/>
    </row>
    <row r="4046" spans="2:21" ht="22.5">
      <c r="B4046" s="1037"/>
      <c r="C4046" s="1086"/>
      <c r="D4046" s="1086" t="s">
        <v>1543</v>
      </c>
      <c r="E4046" s="1086"/>
      <c r="F4046" s="1086"/>
      <c r="G4046" s="1086"/>
      <c r="H4046" s="1086"/>
      <c r="I4046" s="976" t="s">
        <v>4132</v>
      </c>
      <c r="J4046" s="1143"/>
      <c r="U4046" s="1023"/>
    </row>
    <row r="4047" spans="2:21" ht="22.5">
      <c r="B4047" s="1037"/>
      <c r="C4047" s="1086"/>
      <c r="D4047" s="1086" t="s">
        <v>1958</v>
      </c>
      <c r="E4047" s="1086"/>
      <c r="F4047" s="1086"/>
      <c r="G4047" s="1086"/>
      <c r="H4047" s="1086"/>
      <c r="I4047" s="976" t="s">
        <v>4609</v>
      </c>
      <c r="J4047" s="1143"/>
      <c r="U4047" s="1023"/>
    </row>
    <row r="4048" spans="2:21" ht="22.5">
      <c r="B4048" s="1037"/>
      <c r="C4048" s="1086"/>
      <c r="D4048" s="1086" t="s">
        <v>1959</v>
      </c>
      <c r="E4048" s="1086"/>
      <c r="F4048" s="1086"/>
      <c r="G4048" s="1086"/>
      <c r="H4048" s="1086"/>
      <c r="I4048" s="976" t="s">
        <v>4132</v>
      </c>
      <c r="J4048" s="1143"/>
      <c r="U4048" s="1023"/>
    </row>
    <row r="4049" spans="2:21" ht="22.5">
      <c r="B4049" s="1037"/>
      <c r="C4049" s="1086"/>
      <c r="D4049" s="1086" t="s">
        <v>1960</v>
      </c>
      <c r="E4049" s="1086"/>
      <c r="F4049" s="1086"/>
      <c r="G4049" s="1086"/>
      <c r="H4049" s="1086"/>
      <c r="I4049" s="976" t="s">
        <v>4419</v>
      </c>
      <c r="J4049" s="1143"/>
      <c r="U4049" s="1023"/>
    </row>
    <row r="4050" spans="2:21" ht="22.5">
      <c r="B4050" s="1037"/>
      <c r="C4050" s="1086" t="s">
        <v>1431</v>
      </c>
      <c r="D4050" s="1086"/>
      <c r="E4050" s="1086"/>
      <c r="F4050" s="1086"/>
      <c r="G4050" s="1086"/>
      <c r="H4050" s="1086"/>
      <c r="I4050" s="976" t="s">
        <v>4132</v>
      </c>
      <c r="J4050" s="1143"/>
      <c r="U4050" s="1023"/>
    </row>
    <row r="4051" spans="2:21" ht="56.25">
      <c r="B4051" s="1037"/>
      <c r="C4051" s="1086" t="s">
        <v>1432</v>
      </c>
      <c r="D4051" s="1086"/>
      <c r="E4051" s="1086"/>
      <c r="F4051" s="1086"/>
      <c r="G4051" s="1086"/>
      <c r="H4051" s="1086"/>
      <c r="I4051" s="959" t="s">
        <v>4998</v>
      </c>
      <c r="J4051" s="929"/>
      <c r="U4051" s="1023"/>
    </row>
    <row r="4052" spans="2:21" ht="67.5">
      <c r="B4052" s="1037"/>
      <c r="C4052" s="1086"/>
      <c r="D4052" s="1086"/>
      <c r="E4052" s="1086"/>
      <c r="F4052" s="1086"/>
      <c r="G4052" s="1086"/>
      <c r="H4052" s="1086"/>
      <c r="I4052" s="959" t="s">
        <v>4931</v>
      </c>
      <c r="J4052" s="929"/>
      <c r="U4052" s="1023"/>
    </row>
    <row r="4053" spans="2:21" ht="33.75">
      <c r="B4053" s="1037"/>
      <c r="C4053" s="1086"/>
      <c r="D4053" s="1086"/>
      <c r="E4053" s="1086"/>
      <c r="F4053" s="1086"/>
      <c r="G4053" s="1086"/>
      <c r="H4053" s="1086"/>
      <c r="I4053" s="959" t="s">
        <v>4932</v>
      </c>
      <c r="J4053" s="929"/>
      <c r="U4053" s="1023"/>
    </row>
    <row r="4054" spans="2:21" ht="45">
      <c r="B4054" s="1037"/>
      <c r="C4054" s="1086"/>
      <c r="D4054" s="1086"/>
      <c r="E4054" s="1086"/>
      <c r="F4054" s="1086"/>
      <c r="G4054" s="1086"/>
      <c r="H4054" s="1086"/>
      <c r="I4054" s="959" t="s">
        <v>4933</v>
      </c>
      <c r="J4054" s="929"/>
      <c r="U4054" s="1023"/>
    </row>
    <row r="4055" spans="2:21" ht="33.75">
      <c r="B4055" s="1037"/>
      <c r="C4055" s="1086"/>
      <c r="D4055" s="1086"/>
      <c r="E4055" s="1086"/>
      <c r="F4055" s="1086"/>
      <c r="G4055" s="1086"/>
      <c r="H4055" s="1086"/>
      <c r="I4055" s="959" t="s">
        <v>4934</v>
      </c>
      <c r="J4055" s="929"/>
      <c r="U4055" s="1023"/>
    </row>
    <row r="4056" spans="2:21" ht="33.75">
      <c r="B4056" s="1037"/>
      <c r="C4056" s="1086"/>
      <c r="D4056" s="1086"/>
      <c r="E4056" s="1086"/>
      <c r="F4056" s="1086"/>
      <c r="G4056" s="1086"/>
      <c r="H4056" s="1086"/>
      <c r="I4056" s="959" t="s">
        <v>4935</v>
      </c>
      <c r="J4056" s="929"/>
      <c r="U4056" s="1023"/>
    </row>
    <row r="4057" spans="2:21" ht="45">
      <c r="B4057" s="1037"/>
      <c r="C4057" s="1086"/>
      <c r="D4057" s="1086"/>
      <c r="E4057" s="1086"/>
      <c r="F4057" s="1086"/>
      <c r="G4057" s="1086"/>
      <c r="H4057" s="1086"/>
      <c r="I4057" s="959" t="s">
        <v>4936</v>
      </c>
      <c r="J4057" s="929"/>
      <c r="U4057" s="1023"/>
    </row>
    <row r="4058" spans="2:21" ht="56.25">
      <c r="B4058" s="1037"/>
      <c r="C4058" s="1086"/>
      <c r="D4058" s="1086"/>
      <c r="E4058" s="1086"/>
      <c r="F4058" s="1086"/>
      <c r="G4058" s="1086"/>
      <c r="H4058" s="1086"/>
      <c r="I4058" s="959" t="s">
        <v>4937</v>
      </c>
      <c r="J4058" s="929"/>
      <c r="U4058" s="1023"/>
    </row>
    <row r="4059" spans="2:21" ht="22.5">
      <c r="B4059" s="1037"/>
      <c r="C4059" s="1086"/>
      <c r="D4059" s="1086"/>
      <c r="E4059" s="1086"/>
      <c r="F4059" s="1086"/>
      <c r="G4059" s="1086"/>
      <c r="H4059" s="1086"/>
      <c r="I4059" s="959" t="s">
        <v>4938</v>
      </c>
      <c r="J4059" s="929"/>
      <c r="U4059" s="1023"/>
    </row>
    <row r="4060" spans="2:21" ht="22.5">
      <c r="B4060" s="1037"/>
      <c r="C4060" s="1086"/>
      <c r="D4060" s="1086"/>
      <c r="E4060" s="1086"/>
      <c r="F4060" s="1086"/>
      <c r="G4060" s="1086"/>
      <c r="H4060" s="1086"/>
      <c r="I4060" s="959" t="s">
        <v>4939</v>
      </c>
      <c r="J4060" s="929"/>
      <c r="U4060" s="1023"/>
    </row>
    <row r="4061" spans="2:21" ht="33.75">
      <c r="B4061" s="1037"/>
      <c r="C4061" s="1086"/>
      <c r="D4061" s="1086"/>
      <c r="E4061" s="1086"/>
      <c r="F4061" s="1086"/>
      <c r="G4061" s="1086"/>
      <c r="H4061" s="1086"/>
      <c r="I4061" s="959" t="s">
        <v>4940</v>
      </c>
      <c r="J4061" s="929"/>
      <c r="U4061" s="1023"/>
    </row>
    <row r="4062" spans="2:21">
      <c r="B4062" s="1054"/>
      <c r="C4062" s="1088"/>
      <c r="D4062" s="1088"/>
      <c r="E4062" s="1088"/>
      <c r="F4062" s="1088"/>
      <c r="G4062" s="1088"/>
      <c r="H4062" s="1088"/>
      <c r="I4062" s="960" t="s">
        <v>6801</v>
      </c>
      <c r="J4062" s="931"/>
      <c r="U4062" s="1023"/>
    </row>
    <row r="4063" spans="2:21">
      <c r="B4063" s="1042" t="s">
        <v>1979</v>
      </c>
      <c r="C4063" s="1090"/>
      <c r="D4063" s="1090"/>
      <c r="E4063" s="1090"/>
      <c r="F4063" s="1090"/>
      <c r="G4063" s="1090"/>
      <c r="H4063" s="1090"/>
      <c r="I4063" s="932"/>
      <c r="J4063" s="933"/>
      <c r="U4063" s="1023"/>
    </row>
    <row r="4064" spans="2:21" ht="56.25">
      <c r="B4064" s="1045"/>
      <c r="C4064" s="1091"/>
      <c r="D4064" s="1091"/>
      <c r="E4064" s="1091"/>
      <c r="F4064" s="1091"/>
      <c r="G4064" s="1091"/>
      <c r="H4064" s="1091"/>
      <c r="I4064" s="980" t="s">
        <v>4999</v>
      </c>
      <c r="J4064" s="935"/>
      <c r="U4064" s="1023"/>
    </row>
    <row r="4065" spans="2:21" ht="33.75">
      <c r="B4065" s="1037"/>
      <c r="C4065" s="1086"/>
      <c r="D4065" s="1086"/>
      <c r="E4065" s="1086"/>
      <c r="F4065" s="1086"/>
      <c r="G4065" s="1086"/>
      <c r="H4065" s="1086"/>
      <c r="I4065" s="959" t="s">
        <v>5000</v>
      </c>
      <c r="J4065" s="929"/>
      <c r="U4065" s="1023"/>
    </row>
    <row r="4066" spans="2:21">
      <c r="B4066" s="1054"/>
      <c r="C4066" s="1088"/>
      <c r="D4066" s="1088"/>
      <c r="E4066" s="1088"/>
      <c r="F4066" s="1088"/>
      <c r="G4066" s="1088"/>
      <c r="H4066" s="1088"/>
      <c r="I4066" s="960" t="s">
        <v>6801</v>
      </c>
      <c r="J4066" s="931"/>
      <c r="U4066" s="1023"/>
    </row>
    <row r="4067" spans="2:21">
      <c r="B4067" s="1042" t="s">
        <v>1980</v>
      </c>
      <c r="C4067" s="1090"/>
      <c r="D4067" s="1090"/>
      <c r="E4067" s="1090"/>
      <c r="F4067" s="1090"/>
      <c r="G4067" s="1090"/>
      <c r="H4067" s="1090"/>
      <c r="I4067" s="932"/>
      <c r="J4067" s="933"/>
      <c r="U4067" s="1023"/>
    </row>
    <row r="4068" spans="2:21" ht="56.25">
      <c r="B4068" s="1045"/>
      <c r="C4068" s="1091"/>
      <c r="D4068" s="1091"/>
      <c r="E4068" s="1091"/>
      <c r="F4068" s="1091"/>
      <c r="G4068" s="1091"/>
      <c r="H4068" s="1091"/>
      <c r="I4068" s="980" t="s">
        <v>5001</v>
      </c>
      <c r="J4068" s="935"/>
      <c r="U4068" s="1023"/>
    </row>
    <row r="4069" spans="2:21" ht="33.75">
      <c r="B4069" s="1037"/>
      <c r="C4069" s="1086"/>
      <c r="D4069" s="1086"/>
      <c r="E4069" s="1086"/>
      <c r="F4069" s="1086"/>
      <c r="G4069" s="1086"/>
      <c r="H4069" s="1086"/>
      <c r="I4069" s="959" t="s">
        <v>5000</v>
      </c>
      <c r="J4069" s="929"/>
      <c r="U4069" s="1023"/>
    </row>
    <row r="4070" spans="2:21">
      <c r="B4070" s="1054"/>
      <c r="C4070" s="1088"/>
      <c r="D4070" s="1088"/>
      <c r="E4070" s="1088"/>
      <c r="F4070" s="1088"/>
      <c r="G4070" s="1088"/>
      <c r="H4070" s="1088"/>
      <c r="I4070" s="960" t="s">
        <v>6801</v>
      </c>
      <c r="J4070" s="931"/>
      <c r="U4070" s="1023"/>
    </row>
    <row r="4071" spans="2:21">
      <c r="B4071" s="1042" t="s">
        <v>1981</v>
      </c>
      <c r="C4071" s="1090"/>
      <c r="D4071" s="1090"/>
      <c r="E4071" s="1090"/>
      <c r="F4071" s="1090"/>
      <c r="G4071" s="1090"/>
      <c r="H4071" s="1090"/>
      <c r="I4071" s="979"/>
      <c r="J4071" s="933"/>
      <c r="U4071" s="1023"/>
    </row>
    <row r="4072" spans="2:21" ht="22.5">
      <c r="B4072" s="1045"/>
      <c r="C4072" s="1091" t="s">
        <v>1421</v>
      </c>
      <c r="D4072" s="1091"/>
      <c r="E4072" s="1091"/>
      <c r="F4072" s="1091"/>
      <c r="G4072" s="1091"/>
      <c r="H4072" s="1091"/>
      <c r="I4072" s="977" t="s">
        <v>4132</v>
      </c>
      <c r="J4072" s="935"/>
      <c r="U4072" s="1023"/>
    </row>
    <row r="4073" spans="2:21" ht="22.5">
      <c r="B4073" s="1037"/>
      <c r="C4073" s="1086" t="s">
        <v>1422</v>
      </c>
      <c r="D4073" s="1086"/>
      <c r="E4073" s="1086"/>
      <c r="F4073" s="1086"/>
      <c r="G4073" s="1086"/>
      <c r="H4073" s="1086"/>
      <c r="I4073" s="976" t="s">
        <v>4130</v>
      </c>
      <c r="J4073" s="929"/>
      <c r="U4073" s="1023"/>
    </row>
    <row r="4074" spans="2:21">
      <c r="B4074" s="1037"/>
      <c r="C4074" s="1086" t="s">
        <v>1442</v>
      </c>
      <c r="D4074" s="1086"/>
      <c r="E4074" s="1086"/>
      <c r="F4074" s="1086"/>
      <c r="G4074" s="1086"/>
      <c r="H4074" s="1086"/>
      <c r="I4074" s="976" t="s">
        <v>6801</v>
      </c>
      <c r="J4074" s="929"/>
      <c r="U4074" s="1023"/>
    </row>
    <row r="4075" spans="2:21" ht="22.5">
      <c r="B4075" s="1037"/>
      <c r="C4075" s="1086"/>
      <c r="D4075" s="1086" t="s">
        <v>1555</v>
      </c>
      <c r="E4075" s="1086"/>
      <c r="F4075" s="1086"/>
      <c r="G4075" s="1086"/>
      <c r="H4075" s="1086"/>
      <c r="I4075" s="976" t="s">
        <v>4270</v>
      </c>
      <c r="J4075" s="929"/>
      <c r="U4075" s="1023"/>
    </row>
    <row r="4076" spans="2:21" ht="22.5">
      <c r="B4076" s="1037"/>
      <c r="C4076" s="1086"/>
      <c r="D4076" s="1086" t="s">
        <v>1457</v>
      </c>
      <c r="E4076" s="1086"/>
      <c r="F4076" s="1086"/>
      <c r="G4076" s="1086"/>
      <c r="H4076" s="1086"/>
      <c r="I4076" s="976" t="s">
        <v>4480</v>
      </c>
      <c r="J4076" s="929"/>
      <c r="U4076" s="1023"/>
    </row>
    <row r="4077" spans="2:21" ht="22.5">
      <c r="B4077" s="1037"/>
      <c r="C4077" s="1086"/>
      <c r="D4077" s="1086" t="s">
        <v>1472</v>
      </c>
      <c r="E4077" s="1086"/>
      <c r="F4077" s="1086"/>
      <c r="G4077" s="1086"/>
      <c r="H4077" s="1086"/>
      <c r="I4077" s="976" t="s">
        <v>4132</v>
      </c>
      <c r="J4077" s="929"/>
      <c r="U4077" s="1023"/>
    </row>
    <row r="4078" spans="2:21" ht="22.5">
      <c r="B4078" s="1037"/>
      <c r="C4078" s="1086"/>
      <c r="D4078" s="1086" t="s">
        <v>1461</v>
      </c>
      <c r="E4078" s="1086"/>
      <c r="F4078" s="1086"/>
      <c r="G4078" s="1086"/>
      <c r="H4078" s="1086"/>
      <c r="I4078" s="976" t="s">
        <v>4132</v>
      </c>
      <c r="J4078" s="929"/>
      <c r="U4078" s="1023"/>
    </row>
    <row r="4079" spans="2:21" ht="22.5">
      <c r="B4079" s="1037"/>
      <c r="C4079" s="1086"/>
      <c r="D4079" s="1086" t="s">
        <v>1653</v>
      </c>
      <c r="E4079" s="1086"/>
      <c r="F4079" s="1086"/>
      <c r="G4079" s="1086"/>
      <c r="H4079" s="1086"/>
      <c r="I4079" s="976" t="s">
        <v>4224</v>
      </c>
      <c r="J4079" s="929"/>
      <c r="U4079" s="1023"/>
    </row>
    <row r="4080" spans="2:21" ht="22.5">
      <c r="B4080" s="1037"/>
      <c r="C4080" s="1086" t="s">
        <v>1431</v>
      </c>
      <c r="D4080" s="1086"/>
      <c r="E4080" s="1086"/>
      <c r="F4080" s="1086"/>
      <c r="G4080" s="1086"/>
      <c r="H4080" s="1086"/>
      <c r="I4080" s="976" t="s">
        <v>4132</v>
      </c>
      <c r="J4080" s="929"/>
      <c r="U4080" s="1023"/>
    </row>
    <row r="4081" spans="2:21" ht="90">
      <c r="B4081" s="1037"/>
      <c r="C4081" s="1086" t="s">
        <v>1432</v>
      </c>
      <c r="D4081" s="1086"/>
      <c r="E4081" s="1086"/>
      <c r="F4081" s="1086"/>
      <c r="G4081" s="1086"/>
      <c r="H4081" s="1086"/>
      <c r="I4081" s="959" t="s">
        <v>5002</v>
      </c>
      <c r="J4081" s="929"/>
      <c r="U4081" s="1023"/>
    </row>
    <row r="4082" spans="2:21" ht="33.75">
      <c r="B4082" s="1037"/>
      <c r="C4082" s="1086"/>
      <c r="D4082" s="1086"/>
      <c r="E4082" s="1086"/>
      <c r="F4082" s="1086"/>
      <c r="G4082" s="1086"/>
      <c r="H4082" s="1086"/>
      <c r="I4082" s="959" t="s">
        <v>5003</v>
      </c>
      <c r="J4082" s="929"/>
      <c r="U4082" s="1023"/>
    </row>
    <row r="4083" spans="2:21" ht="33.75">
      <c r="B4083" s="1037"/>
      <c r="C4083" s="1086"/>
      <c r="D4083" s="1086"/>
      <c r="E4083" s="1086"/>
      <c r="F4083" s="1086"/>
      <c r="G4083" s="1086"/>
      <c r="H4083" s="1086"/>
      <c r="I4083" s="959" t="s">
        <v>5004</v>
      </c>
      <c r="J4083" s="929"/>
      <c r="U4083" s="1023"/>
    </row>
    <row r="4084" spans="2:21" ht="33.75">
      <c r="B4084" s="1037"/>
      <c r="C4084" s="1086"/>
      <c r="D4084" s="1086"/>
      <c r="E4084" s="1086"/>
      <c r="F4084" s="1086"/>
      <c r="G4084" s="1086"/>
      <c r="H4084" s="1086"/>
      <c r="I4084" s="959" t="s">
        <v>5005</v>
      </c>
      <c r="J4084" s="929"/>
      <c r="U4084" s="1023"/>
    </row>
    <row r="4085" spans="2:21" ht="45">
      <c r="B4085" s="1037"/>
      <c r="C4085" s="1086"/>
      <c r="D4085" s="1086"/>
      <c r="E4085" s="1086"/>
      <c r="F4085" s="1086"/>
      <c r="G4085" s="1086"/>
      <c r="H4085" s="1086"/>
      <c r="I4085" s="959" t="s">
        <v>5006</v>
      </c>
      <c r="J4085" s="929"/>
      <c r="U4085" s="1023"/>
    </row>
    <row r="4086" spans="2:21" ht="22.5">
      <c r="B4086" s="1037"/>
      <c r="C4086" s="1086"/>
      <c r="D4086" s="1086"/>
      <c r="E4086" s="1086"/>
      <c r="F4086" s="1086"/>
      <c r="G4086" s="1086"/>
      <c r="H4086" s="1086"/>
      <c r="I4086" s="959" t="s">
        <v>5007</v>
      </c>
      <c r="J4086" s="929"/>
      <c r="U4086" s="1023"/>
    </row>
    <row r="4087" spans="2:21" ht="33.75">
      <c r="B4087" s="1037"/>
      <c r="C4087" s="1086"/>
      <c r="D4087" s="1086"/>
      <c r="E4087" s="1086"/>
      <c r="F4087" s="1086"/>
      <c r="G4087" s="1086"/>
      <c r="H4087" s="1086"/>
      <c r="I4087" s="959" t="s">
        <v>5008</v>
      </c>
      <c r="J4087" s="929"/>
      <c r="U4087" s="1023"/>
    </row>
    <row r="4088" spans="2:21" ht="33.75">
      <c r="B4088" s="1037"/>
      <c r="C4088" s="1086"/>
      <c r="D4088" s="1086"/>
      <c r="E4088" s="1086"/>
      <c r="F4088" s="1086"/>
      <c r="G4088" s="1086"/>
      <c r="H4088" s="1086"/>
      <c r="I4088" s="959" t="s">
        <v>5009</v>
      </c>
      <c r="J4088" s="929"/>
      <c r="U4088" s="1023"/>
    </row>
    <row r="4089" spans="2:21" ht="56.25">
      <c r="B4089" s="1037"/>
      <c r="C4089" s="1086"/>
      <c r="D4089" s="1086"/>
      <c r="E4089" s="1086"/>
      <c r="F4089" s="1086"/>
      <c r="G4089" s="1086"/>
      <c r="H4089" s="1086"/>
      <c r="I4089" s="959" t="s">
        <v>5010</v>
      </c>
      <c r="J4089" s="929"/>
      <c r="U4089" s="1023"/>
    </row>
    <row r="4090" spans="2:21">
      <c r="B4090" s="1054"/>
      <c r="C4090" s="1088"/>
      <c r="D4090" s="1088"/>
      <c r="E4090" s="1088"/>
      <c r="F4090" s="1088"/>
      <c r="G4090" s="1088"/>
      <c r="H4090" s="1088"/>
      <c r="I4090" s="960" t="s">
        <v>6801</v>
      </c>
      <c r="J4090" s="931"/>
      <c r="U4090" s="1023"/>
    </row>
    <row r="4091" spans="2:21">
      <c r="B4091" s="1042" t="s">
        <v>1982</v>
      </c>
      <c r="C4091" s="1090"/>
      <c r="D4091" s="1090"/>
      <c r="E4091" s="1090"/>
      <c r="F4091" s="1090"/>
      <c r="G4091" s="1090"/>
      <c r="H4091" s="1090"/>
      <c r="I4091" s="979"/>
      <c r="J4091" s="1144"/>
      <c r="U4091" s="1023"/>
    </row>
    <row r="4092" spans="2:21" ht="22.5">
      <c r="B4092" s="1082"/>
      <c r="C4092" s="1091" t="s">
        <v>1421</v>
      </c>
      <c r="D4092" s="1091"/>
      <c r="E4092" s="1091"/>
      <c r="F4092" s="1091"/>
      <c r="G4092" s="1091"/>
      <c r="H4092" s="1091"/>
      <c r="I4092" s="977" t="s">
        <v>4243</v>
      </c>
      <c r="J4092" s="1142"/>
      <c r="U4092" s="1023"/>
    </row>
    <row r="4093" spans="2:21" ht="22.5">
      <c r="B4093" s="1083"/>
      <c r="C4093" s="1086" t="s">
        <v>1422</v>
      </c>
      <c r="D4093" s="1086"/>
      <c r="E4093" s="1086"/>
      <c r="F4093" s="1086"/>
      <c r="G4093" s="1086"/>
      <c r="H4093" s="1086"/>
      <c r="I4093" s="976" t="s">
        <v>4688</v>
      </c>
      <c r="J4093" s="1143"/>
      <c r="U4093" s="1023"/>
    </row>
    <row r="4094" spans="2:21">
      <c r="B4094" s="1083"/>
      <c r="C4094" s="1086" t="s">
        <v>1983</v>
      </c>
      <c r="D4094" s="1086"/>
      <c r="E4094" s="1086"/>
      <c r="F4094" s="1086"/>
      <c r="G4094" s="1086"/>
      <c r="H4094" s="1086"/>
      <c r="I4094" s="976" t="s">
        <v>6801</v>
      </c>
      <c r="J4094" s="1143"/>
      <c r="U4094" s="1023"/>
    </row>
    <row r="4095" spans="2:21" ht="22.5">
      <c r="B4095" s="1083"/>
      <c r="C4095" s="1140"/>
      <c r="D4095" s="1086" t="s">
        <v>1519</v>
      </c>
      <c r="E4095" s="1086"/>
      <c r="F4095" s="1086"/>
      <c r="G4095" s="1086"/>
      <c r="H4095" s="1086"/>
      <c r="I4095" s="976" t="s">
        <v>5011</v>
      </c>
      <c r="J4095" s="1143"/>
      <c r="U4095" s="1023"/>
    </row>
    <row r="4096" spans="2:21" ht="22.5">
      <c r="B4096" s="1083"/>
      <c r="C4096" s="1140"/>
      <c r="D4096" s="1086" t="s">
        <v>1520</v>
      </c>
      <c r="E4096" s="1086"/>
      <c r="F4096" s="1086"/>
      <c r="G4096" s="1086"/>
      <c r="H4096" s="1086"/>
      <c r="I4096" s="976" t="s">
        <v>4245</v>
      </c>
      <c r="J4096" s="1143"/>
      <c r="U4096" s="1023"/>
    </row>
    <row r="4097" spans="2:21" ht="22.5">
      <c r="B4097" s="1083"/>
      <c r="C4097" s="1140"/>
      <c r="D4097" s="1086" t="s">
        <v>1521</v>
      </c>
      <c r="E4097" s="1086"/>
      <c r="F4097" s="1086"/>
      <c r="G4097" s="1086"/>
      <c r="H4097" s="1086"/>
      <c r="I4097" s="976" t="s">
        <v>4246</v>
      </c>
      <c r="J4097" s="1143"/>
      <c r="U4097" s="1023"/>
    </row>
    <row r="4098" spans="2:21" ht="22.5">
      <c r="B4098" s="1083"/>
      <c r="C4098" s="1086" t="s">
        <v>1431</v>
      </c>
      <c r="D4098" s="1086"/>
      <c r="E4098" s="1086"/>
      <c r="F4098" s="1086"/>
      <c r="G4098" s="1086"/>
      <c r="H4098" s="1086"/>
      <c r="I4098" s="976" t="s">
        <v>4132</v>
      </c>
      <c r="J4098" s="1143"/>
      <c r="U4098" s="1023"/>
    </row>
    <row r="4099" spans="2:21" ht="56.25">
      <c r="B4099" s="1037"/>
      <c r="C4099" s="1086" t="s">
        <v>1432</v>
      </c>
      <c r="D4099" s="1086"/>
      <c r="E4099" s="1086"/>
      <c r="F4099" s="1086"/>
      <c r="G4099" s="1086"/>
      <c r="H4099" s="1086"/>
      <c r="I4099" s="959" t="s">
        <v>5012</v>
      </c>
      <c r="J4099" s="929"/>
      <c r="U4099" s="1023"/>
    </row>
    <row r="4100" spans="2:21" ht="22.5">
      <c r="B4100" s="1037"/>
      <c r="C4100" s="1086"/>
      <c r="D4100" s="1086"/>
      <c r="E4100" s="1086"/>
      <c r="F4100" s="1086"/>
      <c r="G4100" s="1086"/>
      <c r="H4100" s="1086"/>
      <c r="I4100" s="959" t="s">
        <v>5013</v>
      </c>
      <c r="J4100" s="929"/>
      <c r="U4100" s="1023"/>
    </row>
    <row r="4101" spans="2:21" ht="33.75">
      <c r="B4101" s="1037"/>
      <c r="C4101" s="1086"/>
      <c r="D4101" s="1086"/>
      <c r="E4101" s="1086"/>
      <c r="F4101" s="1086"/>
      <c r="G4101" s="1086"/>
      <c r="H4101" s="1086"/>
      <c r="I4101" s="959" t="s">
        <v>5014</v>
      </c>
      <c r="J4101" s="929"/>
      <c r="U4101" s="1023"/>
    </row>
    <row r="4102" spans="2:21" ht="33.75">
      <c r="B4102" s="1037"/>
      <c r="C4102" s="1086"/>
      <c r="D4102" s="1086"/>
      <c r="E4102" s="1086"/>
      <c r="F4102" s="1086"/>
      <c r="G4102" s="1086"/>
      <c r="H4102" s="1086"/>
      <c r="I4102" s="959" t="s">
        <v>5015</v>
      </c>
      <c r="J4102" s="929"/>
      <c r="U4102" s="1023"/>
    </row>
    <row r="4103" spans="2:21" ht="67.5">
      <c r="B4103" s="1037"/>
      <c r="C4103" s="1086"/>
      <c r="D4103" s="1086"/>
      <c r="E4103" s="1086"/>
      <c r="F4103" s="1086"/>
      <c r="G4103" s="1086"/>
      <c r="H4103" s="1086"/>
      <c r="I4103" s="959" t="s">
        <v>5016</v>
      </c>
      <c r="J4103" s="929"/>
      <c r="U4103" s="1023"/>
    </row>
    <row r="4104" spans="2:21" ht="33.75">
      <c r="B4104" s="1037"/>
      <c r="C4104" s="1086"/>
      <c r="D4104" s="1086"/>
      <c r="E4104" s="1086"/>
      <c r="F4104" s="1086"/>
      <c r="G4104" s="1086"/>
      <c r="H4104" s="1086"/>
      <c r="I4104" s="959" t="s">
        <v>5017</v>
      </c>
      <c r="J4104" s="929"/>
      <c r="U4104" s="1023"/>
    </row>
    <row r="4105" spans="2:21" ht="33.75">
      <c r="B4105" s="1037"/>
      <c r="C4105" s="1086"/>
      <c r="D4105" s="1086"/>
      <c r="E4105" s="1086"/>
      <c r="F4105" s="1086"/>
      <c r="G4105" s="1086"/>
      <c r="H4105" s="1086"/>
      <c r="I4105" s="959" t="s">
        <v>5018</v>
      </c>
      <c r="J4105" s="929"/>
      <c r="U4105" s="1023"/>
    </row>
    <row r="4106" spans="2:21">
      <c r="B4106" s="1054"/>
      <c r="C4106" s="1088"/>
      <c r="D4106" s="1088"/>
      <c r="E4106" s="1088"/>
      <c r="F4106" s="1088"/>
      <c r="G4106" s="1088"/>
      <c r="H4106" s="1088"/>
      <c r="I4106" s="960" t="s">
        <v>6801</v>
      </c>
      <c r="J4106" s="931"/>
      <c r="U4106" s="1023"/>
    </row>
    <row r="4107" spans="2:21">
      <c r="B4107" s="1042" t="s">
        <v>1984</v>
      </c>
      <c r="C4107" s="1090"/>
      <c r="D4107" s="1090"/>
      <c r="E4107" s="1090"/>
      <c r="F4107" s="1090"/>
      <c r="G4107" s="1090"/>
      <c r="H4107" s="1090"/>
      <c r="I4107" s="979"/>
      <c r="J4107" s="1144"/>
      <c r="U4107" s="1023"/>
    </row>
    <row r="4108" spans="2:21" ht="22.5">
      <c r="B4108" s="1082"/>
      <c r="C4108" s="1091" t="s">
        <v>1421</v>
      </c>
      <c r="D4108" s="1091"/>
      <c r="E4108" s="1091"/>
      <c r="F4108" s="1091"/>
      <c r="G4108" s="1091"/>
      <c r="H4108" s="1091"/>
      <c r="I4108" s="977" t="s">
        <v>4243</v>
      </c>
      <c r="J4108" s="1142"/>
      <c r="U4108" s="1023"/>
    </row>
    <row r="4109" spans="2:21" ht="22.5">
      <c r="B4109" s="1083"/>
      <c r="C4109" s="1086" t="s">
        <v>1422</v>
      </c>
      <c r="D4109" s="1086"/>
      <c r="E4109" s="1086"/>
      <c r="F4109" s="1086"/>
      <c r="G4109" s="1086"/>
      <c r="H4109" s="1086"/>
      <c r="I4109" s="976" t="s">
        <v>5019</v>
      </c>
      <c r="J4109" s="1143"/>
      <c r="U4109" s="1023"/>
    </row>
    <row r="4110" spans="2:21">
      <c r="B4110" s="1083"/>
      <c r="C4110" s="1086" t="s">
        <v>1983</v>
      </c>
      <c r="D4110" s="1086"/>
      <c r="E4110" s="1086"/>
      <c r="F4110" s="1086"/>
      <c r="G4110" s="1086"/>
      <c r="H4110" s="1086"/>
      <c r="I4110" s="976" t="s">
        <v>6801</v>
      </c>
      <c r="J4110" s="1143"/>
      <c r="U4110" s="1023"/>
    </row>
    <row r="4111" spans="2:21" ht="22.5">
      <c r="B4111" s="1083"/>
      <c r="C4111" s="1140"/>
      <c r="D4111" s="1086" t="s">
        <v>1519</v>
      </c>
      <c r="E4111" s="1086"/>
      <c r="F4111" s="1086"/>
      <c r="G4111" s="1086"/>
      <c r="H4111" s="1086"/>
      <c r="I4111" s="976" t="s">
        <v>5011</v>
      </c>
      <c r="J4111" s="1143"/>
      <c r="U4111" s="1023"/>
    </row>
    <row r="4112" spans="2:21" ht="22.5">
      <c r="B4112" s="1083"/>
      <c r="C4112" s="1140"/>
      <c r="D4112" s="1086" t="s">
        <v>1520</v>
      </c>
      <c r="E4112" s="1086"/>
      <c r="F4112" s="1086"/>
      <c r="G4112" s="1086"/>
      <c r="H4112" s="1086"/>
      <c r="I4112" s="976" t="s">
        <v>4245</v>
      </c>
      <c r="J4112" s="1143"/>
      <c r="U4112" s="1023"/>
    </row>
    <row r="4113" spans="2:21" ht="22.5">
      <c r="B4113" s="1083"/>
      <c r="C4113" s="1140"/>
      <c r="D4113" s="1086" t="s">
        <v>1521</v>
      </c>
      <c r="E4113" s="1086"/>
      <c r="F4113" s="1086"/>
      <c r="G4113" s="1086"/>
      <c r="H4113" s="1086"/>
      <c r="I4113" s="976" t="s">
        <v>4246</v>
      </c>
      <c r="J4113" s="1143"/>
      <c r="U4113" s="1023"/>
    </row>
    <row r="4114" spans="2:21" ht="22.5">
      <c r="B4114" s="1083"/>
      <c r="C4114" s="1086" t="s">
        <v>1431</v>
      </c>
      <c r="D4114" s="1086"/>
      <c r="E4114" s="1086"/>
      <c r="F4114" s="1086"/>
      <c r="G4114" s="1086"/>
      <c r="H4114" s="1086"/>
      <c r="I4114" s="976" t="s">
        <v>4132</v>
      </c>
      <c r="J4114" s="1143"/>
      <c r="U4114" s="1023"/>
    </row>
    <row r="4115" spans="2:21" ht="45">
      <c r="B4115" s="1037"/>
      <c r="C4115" s="1086" t="s">
        <v>1432</v>
      </c>
      <c r="D4115" s="1086"/>
      <c r="E4115" s="1086"/>
      <c r="F4115" s="1086"/>
      <c r="G4115" s="1086"/>
      <c r="H4115" s="1086"/>
      <c r="I4115" s="959" t="s">
        <v>5020</v>
      </c>
      <c r="J4115" s="929"/>
      <c r="U4115" s="1023"/>
    </row>
    <row r="4116" spans="2:21" ht="33.75">
      <c r="B4116" s="1037"/>
      <c r="C4116" s="1086"/>
      <c r="D4116" s="1086"/>
      <c r="E4116" s="1086"/>
      <c r="F4116" s="1086"/>
      <c r="G4116" s="1086"/>
      <c r="H4116" s="1086"/>
      <c r="I4116" s="959" t="s">
        <v>5021</v>
      </c>
      <c r="J4116" s="929"/>
      <c r="U4116" s="1023"/>
    </row>
    <row r="4117" spans="2:21" ht="33.75">
      <c r="B4117" s="1037"/>
      <c r="C4117" s="1086"/>
      <c r="D4117" s="1086"/>
      <c r="E4117" s="1086"/>
      <c r="F4117" s="1086"/>
      <c r="G4117" s="1086"/>
      <c r="H4117" s="1086"/>
      <c r="I4117" s="959" t="s">
        <v>5022</v>
      </c>
      <c r="J4117" s="929"/>
      <c r="U4117" s="1023"/>
    </row>
    <row r="4118" spans="2:21" ht="33.75">
      <c r="B4118" s="1037"/>
      <c r="C4118" s="1086"/>
      <c r="D4118" s="1086"/>
      <c r="E4118" s="1086"/>
      <c r="F4118" s="1086"/>
      <c r="G4118" s="1086"/>
      <c r="H4118" s="1086"/>
      <c r="I4118" s="959" t="s">
        <v>5023</v>
      </c>
      <c r="J4118" s="929"/>
      <c r="U4118" s="1023"/>
    </row>
    <row r="4119" spans="2:21" ht="33.75">
      <c r="B4119" s="1037"/>
      <c r="C4119" s="1086"/>
      <c r="D4119" s="1086"/>
      <c r="E4119" s="1086"/>
      <c r="F4119" s="1086"/>
      <c r="G4119" s="1086"/>
      <c r="H4119" s="1086"/>
      <c r="I4119" s="959" t="s">
        <v>5024</v>
      </c>
      <c r="J4119" s="929"/>
      <c r="U4119" s="1023"/>
    </row>
    <row r="4120" spans="2:21" ht="33.75">
      <c r="B4120" s="1037"/>
      <c r="C4120" s="1086"/>
      <c r="D4120" s="1086"/>
      <c r="E4120" s="1086"/>
      <c r="F4120" s="1086"/>
      <c r="G4120" s="1086"/>
      <c r="H4120" s="1086"/>
      <c r="I4120" s="959" t="s">
        <v>5025</v>
      </c>
      <c r="J4120" s="929"/>
      <c r="U4120" s="1023"/>
    </row>
    <row r="4121" spans="2:21" ht="67.5">
      <c r="B4121" s="1037"/>
      <c r="C4121" s="1086"/>
      <c r="D4121" s="1086"/>
      <c r="E4121" s="1086"/>
      <c r="F4121" s="1086"/>
      <c r="G4121" s="1086"/>
      <c r="H4121" s="1086"/>
      <c r="I4121" s="959" t="s">
        <v>5026</v>
      </c>
      <c r="J4121" s="929"/>
      <c r="U4121" s="1023"/>
    </row>
    <row r="4122" spans="2:21">
      <c r="B4122" s="1054"/>
      <c r="C4122" s="1088"/>
      <c r="D4122" s="1088"/>
      <c r="E4122" s="1088"/>
      <c r="F4122" s="1088"/>
      <c r="G4122" s="1088"/>
      <c r="H4122" s="1088"/>
      <c r="I4122" s="960" t="s">
        <v>6801</v>
      </c>
      <c r="J4122" s="931"/>
      <c r="U4122" s="1023"/>
    </row>
    <row r="4123" spans="2:21">
      <c r="B4123" s="1040" t="s">
        <v>1985</v>
      </c>
      <c r="C4123" s="1093"/>
      <c r="D4123" s="1093"/>
      <c r="E4123" s="1093"/>
      <c r="F4123" s="1093"/>
      <c r="G4123" s="1093"/>
      <c r="H4123" s="1093"/>
      <c r="I4123" s="936" t="s">
        <v>6801</v>
      </c>
      <c r="J4123" s="937"/>
      <c r="U4123" s="1023"/>
    </row>
    <row r="4124" spans="2:21">
      <c r="B4124" s="1042" t="s">
        <v>1986</v>
      </c>
      <c r="C4124" s="1090"/>
      <c r="D4124" s="1090"/>
      <c r="E4124" s="1090"/>
      <c r="F4124" s="1090"/>
      <c r="G4124" s="1090"/>
      <c r="H4124" s="1090"/>
      <c r="I4124" s="932" t="s">
        <v>6801</v>
      </c>
      <c r="J4124" s="933"/>
      <c r="U4124" s="1023"/>
    </row>
    <row r="4125" spans="2:21" ht="33.75">
      <c r="B4125" s="1045"/>
      <c r="C4125" s="1091"/>
      <c r="D4125" s="1091"/>
      <c r="E4125" s="1091"/>
      <c r="F4125" s="1091"/>
      <c r="G4125" s="1091"/>
      <c r="H4125" s="1091"/>
      <c r="I4125" s="980" t="s">
        <v>5027</v>
      </c>
      <c r="J4125" s="935"/>
      <c r="U4125" s="1023"/>
    </row>
    <row r="4126" spans="2:21" ht="56.25">
      <c r="B4126" s="1037"/>
      <c r="C4126" s="1086"/>
      <c r="D4126" s="1086"/>
      <c r="E4126" s="1086"/>
      <c r="F4126" s="1086"/>
      <c r="G4126" s="1086"/>
      <c r="H4126" s="1086"/>
      <c r="I4126" s="959" t="s">
        <v>5028</v>
      </c>
      <c r="J4126" s="929"/>
      <c r="U4126" s="1023"/>
    </row>
    <row r="4127" spans="2:21" ht="33.75">
      <c r="B4127" s="1037"/>
      <c r="C4127" s="1086"/>
      <c r="D4127" s="1086"/>
      <c r="E4127" s="1086"/>
      <c r="F4127" s="1086"/>
      <c r="G4127" s="1086"/>
      <c r="H4127" s="1086"/>
      <c r="I4127" s="959" t="s">
        <v>5029</v>
      </c>
      <c r="J4127" s="929"/>
      <c r="U4127" s="1023"/>
    </row>
    <row r="4128" spans="2:21" ht="45">
      <c r="B4128" s="1037"/>
      <c r="C4128" s="1086"/>
      <c r="D4128" s="1086"/>
      <c r="E4128" s="1086"/>
      <c r="F4128" s="1086"/>
      <c r="G4128" s="1086"/>
      <c r="H4128" s="1086"/>
      <c r="I4128" s="959" t="s">
        <v>5030</v>
      </c>
      <c r="J4128" s="929"/>
      <c r="U4128" s="1023"/>
    </row>
    <row r="4129" spans="2:21" ht="90">
      <c r="B4129" s="1037"/>
      <c r="C4129" s="1086"/>
      <c r="D4129" s="1086"/>
      <c r="E4129" s="1086"/>
      <c r="F4129" s="1086"/>
      <c r="G4129" s="1086"/>
      <c r="H4129" s="1086"/>
      <c r="I4129" s="959" t="s">
        <v>5031</v>
      </c>
      <c r="J4129" s="929"/>
      <c r="U4129" s="1023"/>
    </row>
    <row r="4130" spans="2:21" ht="33.75">
      <c r="B4130" s="1037"/>
      <c r="C4130" s="1086"/>
      <c r="D4130" s="1086"/>
      <c r="E4130" s="1086"/>
      <c r="F4130" s="1086"/>
      <c r="G4130" s="1086"/>
      <c r="H4130" s="1086"/>
      <c r="I4130" s="959" t="s">
        <v>5032</v>
      </c>
      <c r="J4130" s="929"/>
      <c r="U4130" s="1023"/>
    </row>
    <row r="4131" spans="2:21" ht="56.25">
      <c r="B4131" s="1037"/>
      <c r="C4131" s="1086"/>
      <c r="D4131" s="1086"/>
      <c r="E4131" s="1086"/>
      <c r="F4131" s="1086"/>
      <c r="G4131" s="1086"/>
      <c r="H4131" s="1086"/>
      <c r="I4131" s="959" t="s">
        <v>5033</v>
      </c>
      <c r="J4131" s="929"/>
      <c r="U4131" s="1023"/>
    </row>
    <row r="4132" spans="2:21" ht="45">
      <c r="B4132" s="1037"/>
      <c r="C4132" s="1086"/>
      <c r="D4132" s="1086"/>
      <c r="E4132" s="1086"/>
      <c r="F4132" s="1086"/>
      <c r="G4132" s="1086"/>
      <c r="H4132" s="1086"/>
      <c r="I4132" s="959" t="s">
        <v>5034</v>
      </c>
      <c r="J4132" s="929"/>
      <c r="U4132" s="1023"/>
    </row>
    <row r="4133" spans="2:21" ht="45">
      <c r="B4133" s="1037"/>
      <c r="C4133" s="1086"/>
      <c r="D4133" s="1086"/>
      <c r="E4133" s="1086"/>
      <c r="F4133" s="1086"/>
      <c r="G4133" s="1086"/>
      <c r="H4133" s="1086"/>
      <c r="I4133" s="959" t="s">
        <v>5035</v>
      </c>
      <c r="J4133" s="929"/>
      <c r="U4133" s="1023"/>
    </row>
    <row r="4134" spans="2:21" ht="33.75">
      <c r="B4134" s="1037"/>
      <c r="C4134" s="1086"/>
      <c r="D4134" s="1086"/>
      <c r="E4134" s="1086"/>
      <c r="F4134" s="1086"/>
      <c r="G4134" s="1086"/>
      <c r="H4134" s="1086"/>
      <c r="I4134" s="959" t="s">
        <v>5036</v>
      </c>
      <c r="J4134" s="929"/>
      <c r="U4134" s="1023"/>
    </row>
    <row r="4135" spans="2:21" ht="56.25">
      <c r="B4135" s="1037"/>
      <c r="C4135" s="1086"/>
      <c r="D4135" s="1086"/>
      <c r="E4135" s="1086"/>
      <c r="F4135" s="1086"/>
      <c r="G4135" s="1086"/>
      <c r="H4135" s="1086"/>
      <c r="I4135" s="959" t="s">
        <v>5037</v>
      </c>
      <c r="J4135" s="929"/>
      <c r="U4135" s="1023"/>
    </row>
    <row r="4136" spans="2:21" ht="56.25">
      <c r="B4136" s="1037"/>
      <c r="C4136" s="1086"/>
      <c r="D4136" s="1086"/>
      <c r="E4136" s="1086"/>
      <c r="F4136" s="1086"/>
      <c r="G4136" s="1086"/>
      <c r="H4136" s="1086"/>
      <c r="I4136" s="959" t="s">
        <v>5038</v>
      </c>
      <c r="J4136" s="929"/>
      <c r="U4136" s="1023"/>
    </row>
    <row r="4137" spans="2:21" ht="56.25">
      <c r="B4137" s="1037"/>
      <c r="C4137" s="1086"/>
      <c r="D4137" s="1086"/>
      <c r="E4137" s="1086"/>
      <c r="F4137" s="1086"/>
      <c r="G4137" s="1086"/>
      <c r="H4137" s="1086"/>
      <c r="I4137" s="959" t="s">
        <v>5039</v>
      </c>
      <c r="J4137" s="929"/>
      <c r="U4137" s="1023"/>
    </row>
    <row r="4138" spans="2:21" ht="56.25">
      <c r="B4138" s="1037"/>
      <c r="C4138" s="1086"/>
      <c r="D4138" s="1086"/>
      <c r="E4138" s="1086"/>
      <c r="F4138" s="1086"/>
      <c r="G4138" s="1086"/>
      <c r="H4138" s="1086"/>
      <c r="I4138" s="959" t="s">
        <v>5040</v>
      </c>
      <c r="J4138" s="929"/>
      <c r="U4138" s="1023"/>
    </row>
    <row r="4139" spans="2:21" ht="45">
      <c r="B4139" s="1037"/>
      <c r="C4139" s="1086"/>
      <c r="D4139" s="1086"/>
      <c r="E4139" s="1086"/>
      <c r="F4139" s="1086"/>
      <c r="G4139" s="1086"/>
      <c r="H4139" s="1086"/>
      <c r="I4139" s="959" t="s">
        <v>5041</v>
      </c>
      <c r="J4139" s="929"/>
      <c r="U4139" s="1023"/>
    </row>
    <row r="4140" spans="2:21" ht="45">
      <c r="B4140" s="1037"/>
      <c r="C4140" s="1086"/>
      <c r="D4140" s="1086"/>
      <c r="E4140" s="1086"/>
      <c r="F4140" s="1086"/>
      <c r="G4140" s="1086"/>
      <c r="H4140" s="1086"/>
      <c r="I4140" s="959" t="s">
        <v>5042</v>
      </c>
      <c r="J4140" s="929"/>
      <c r="U4140" s="1023"/>
    </row>
    <row r="4141" spans="2:21">
      <c r="B4141" s="1054"/>
      <c r="C4141" s="1088"/>
      <c r="D4141" s="1088"/>
      <c r="E4141" s="1088"/>
      <c r="F4141" s="1088"/>
      <c r="G4141" s="1088"/>
      <c r="H4141" s="1088"/>
      <c r="I4141" s="960" t="s">
        <v>6801</v>
      </c>
      <c r="J4141" s="931"/>
      <c r="U4141" s="1023"/>
    </row>
    <row r="4142" spans="2:21">
      <c r="B4142" s="1042" t="s">
        <v>1987</v>
      </c>
      <c r="C4142" s="1090"/>
      <c r="D4142" s="1090"/>
      <c r="E4142" s="1090"/>
      <c r="F4142" s="1090"/>
      <c r="G4142" s="1090"/>
      <c r="H4142" s="1090"/>
      <c r="I4142" s="932" t="s">
        <v>6801</v>
      </c>
      <c r="J4142" s="933"/>
      <c r="U4142" s="1023"/>
    </row>
    <row r="4143" spans="2:21" ht="45">
      <c r="B4143" s="1045"/>
      <c r="C4143" s="1091"/>
      <c r="D4143" s="1091"/>
      <c r="E4143" s="1091"/>
      <c r="F4143" s="1091"/>
      <c r="G4143" s="1091"/>
      <c r="H4143" s="1091"/>
      <c r="I4143" s="980" t="s">
        <v>5043</v>
      </c>
      <c r="J4143" s="935"/>
      <c r="U4143" s="1023"/>
    </row>
    <row r="4144" spans="2:21" ht="33.75">
      <c r="B4144" s="1037"/>
      <c r="C4144" s="1086"/>
      <c r="D4144" s="1086"/>
      <c r="E4144" s="1086"/>
      <c r="F4144" s="1086"/>
      <c r="G4144" s="1086"/>
      <c r="H4144" s="1086"/>
      <c r="I4144" s="959" t="s">
        <v>5044</v>
      </c>
      <c r="J4144" s="929"/>
      <c r="U4144" s="1023"/>
    </row>
    <row r="4145" spans="2:21" ht="33.75">
      <c r="B4145" s="1037"/>
      <c r="C4145" s="1086"/>
      <c r="D4145" s="1086"/>
      <c r="E4145" s="1086"/>
      <c r="F4145" s="1086"/>
      <c r="G4145" s="1086"/>
      <c r="H4145" s="1086"/>
      <c r="I4145" s="959" t="s">
        <v>5045</v>
      </c>
      <c r="J4145" s="929"/>
      <c r="U4145" s="1023"/>
    </row>
    <row r="4146" spans="2:21" ht="78.75">
      <c r="B4146" s="1037"/>
      <c r="C4146" s="1086"/>
      <c r="D4146" s="1086"/>
      <c r="E4146" s="1086"/>
      <c r="F4146" s="1086"/>
      <c r="G4146" s="1086"/>
      <c r="H4146" s="1086"/>
      <c r="I4146" s="959" t="s">
        <v>5046</v>
      </c>
      <c r="J4146" s="929"/>
      <c r="U4146" s="1023"/>
    </row>
    <row r="4147" spans="2:21" ht="56.25">
      <c r="B4147" s="1037"/>
      <c r="C4147" s="1086"/>
      <c r="D4147" s="1086"/>
      <c r="E4147" s="1086"/>
      <c r="F4147" s="1086"/>
      <c r="G4147" s="1086"/>
      <c r="H4147" s="1086"/>
      <c r="I4147" s="959" t="s">
        <v>5047</v>
      </c>
      <c r="J4147" s="929"/>
      <c r="U4147" s="1023"/>
    </row>
    <row r="4148" spans="2:21" ht="45">
      <c r="B4148" s="1037"/>
      <c r="C4148" s="1086"/>
      <c r="D4148" s="1086"/>
      <c r="E4148" s="1086"/>
      <c r="F4148" s="1086"/>
      <c r="G4148" s="1086"/>
      <c r="H4148" s="1086"/>
      <c r="I4148" s="959" t="s">
        <v>5048</v>
      </c>
      <c r="J4148" s="929"/>
      <c r="U4148" s="1023"/>
    </row>
    <row r="4149" spans="2:21" ht="22.5">
      <c r="B4149" s="1037"/>
      <c r="C4149" s="1086"/>
      <c r="D4149" s="1086"/>
      <c r="E4149" s="1086"/>
      <c r="F4149" s="1086"/>
      <c r="G4149" s="1086"/>
      <c r="H4149" s="1086"/>
      <c r="I4149" s="959" t="s">
        <v>5049</v>
      </c>
      <c r="J4149" s="929"/>
      <c r="U4149" s="1023"/>
    </row>
    <row r="4150" spans="2:21">
      <c r="B4150" s="1054"/>
      <c r="C4150" s="1088"/>
      <c r="D4150" s="1088"/>
      <c r="E4150" s="1088"/>
      <c r="F4150" s="1088"/>
      <c r="G4150" s="1088"/>
      <c r="H4150" s="1088"/>
      <c r="I4150" s="960" t="s">
        <v>6801</v>
      </c>
      <c r="J4150" s="931"/>
      <c r="U4150" s="1023"/>
    </row>
    <row r="4151" spans="2:21">
      <c r="B4151" s="1042" t="s">
        <v>1988</v>
      </c>
      <c r="C4151" s="1090"/>
      <c r="D4151" s="1090"/>
      <c r="E4151" s="1090"/>
      <c r="F4151" s="1090"/>
      <c r="G4151" s="1090"/>
      <c r="H4151" s="1090"/>
      <c r="I4151" s="979" t="s">
        <v>6801</v>
      </c>
      <c r="J4151" s="1144"/>
      <c r="U4151" s="1023"/>
    </row>
    <row r="4152" spans="2:21" ht="22.5">
      <c r="B4152" s="1045"/>
      <c r="C4152" s="1091" t="s">
        <v>1421</v>
      </c>
      <c r="D4152" s="1091"/>
      <c r="E4152" s="1091"/>
      <c r="F4152" s="1091"/>
      <c r="G4152" s="1091"/>
      <c r="H4152" s="1091"/>
      <c r="I4152" s="977" t="s">
        <v>4132</v>
      </c>
      <c r="J4152" s="1142"/>
      <c r="U4152" s="1023"/>
    </row>
    <row r="4153" spans="2:21" ht="22.5">
      <c r="B4153" s="1037"/>
      <c r="C4153" s="1086" t="s">
        <v>1422</v>
      </c>
      <c r="D4153" s="1086"/>
      <c r="E4153" s="1086"/>
      <c r="F4153" s="1086"/>
      <c r="G4153" s="1086"/>
      <c r="H4153" s="1086"/>
      <c r="I4153" s="976" t="s">
        <v>4583</v>
      </c>
      <c r="J4153" s="1143"/>
      <c r="U4153" s="1023"/>
    </row>
    <row r="4154" spans="2:21">
      <c r="B4154" s="1037"/>
      <c r="C4154" s="1086" t="s">
        <v>1442</v>
      </c>
      <c r="D4154" s="1086"/>
      <c r="E4154" s="1086"/>
      <c r="F4154" s="1086"/>
      <c r="G4154" s="1086"/>
      <c r="H4154" s="1086"/>
      <c r="I4154" s="976" t="s">
        <v>6801</v>
      </c>
      <c r="J4154" s="1143"/>
      <c r="U4154" s="1023"/>
    </row>
    <row r="4155" spans="2:21" ht="22.5">
      <c r="B4155" s="1037"/>
      <c r="C4155" s="1140"/>
      <c r="D4155" s="1086" t="s">
        <v>1519</v>
      </c>
      <c r="E4155" s="1086"/>
      <c r="F4155" s="1086"/>
      <c r="G4155" s="1086"/>
      <c r="H4155" s="1086"/>
      <c r="I4155" s="976" t="s">
        <v>4556</v>
      </c>
      <c r="J4155" s="1143"/>
      <c r="U4155" s="1023"/>
    </row>
    <row r="4156" spans="2:21" ht="22.5">
      <c r="B4156" s="1037"/>
      <c r="C4156" s="1140"/>
      <c r="D4156" s="1086" t="s">
        <v>1711</v>
      </c>
      <c r="E4156" s="1086"/>
      <c r="F4156" s="1086"/>
      <c r="G4156" s="1086"/>
      <c r="H4156" s="1086"/>
      <c r="I4156" s="976" t="s">
        <v>4190</v>
      </c>
      <c r="J4156" s="1143"/>
      <c r="U4156" s="1023"/>
    </row>
    <row r="4157" spans="2:21">
      <c r="B4157" s="1037"/>
      <c r="C4157" s="1140"/>
      <c r="D4157" s="1086" t="s">
        <v>1472</v>
      </c>
      <c r="E4157" s="1086"/>
      <c r="F4157" s="1086"/>
      <c r="G4157" s="1086"/>
      <c r="H4157" s="1086"/>
      <c r="I4157" s="976" t="s">
        <v>6801</v>
      </c>
      <c r="J4157" s="1143"/>
      <c r="U4157" s="1023"/>
    </row>
    <row r="4158" spans="2:21" ht="22.5">
      <c r="B4158" s="1037"/>
      <c r="C4158" s="1140"/>
      <c r="D4158" s="1140"/>
      <c r="E4158" s="1086" t="s">
        <v>1635</v>
      </c>
      <c r="F4158" s="1086"/>
      <c r="G4158" s="1086"/>
      <c r="H4158" s="1086"/>
      <c r="I4158" s="976" t="s">
        <v>4132</v>
      </c>
      <c r="J4158" s="1143"/>
      <c r="U4158" s="1023"/>
    </row>
    <row r="4159" spans="2:21" ht="22.5">
      <c r="B4159" s="1037"/>
      <c r="C4159" s="1140"/>
      <c r="D4159" s="1140"/>
      <c r="E4159" s="1086" t="s">
        <v>1713</v>
      </c>
      <c r="F4159" s="1086"/>
      <c r="G4159" s="1086"/>
      <c r="H4159" s="1086"/>
      <c r="I4159" s="976" t="s">
        <v>4132</v>
      </c>
      <c r="J4159" s="1143"/>
      <c r="U4159" s="1023"/>
    </row>
    <row r="4160" spans="2:21" ht="22.5">
      <c r="B4160" s="1037"/>
      <c r="C4160" s="1140"/>
      <c r="D4160" s="1140"/>
      <c r="E4160" s="1086" t="s">
        <v>1714</v>
      </c>
      <c r="F4160" s="1086"/>
      <c r="G4160" s="1086"/>
      <c r="H4160" s="1086"/>
      <c r="I4160" s="976" t="s">
        <v>4132</v>
      </c>
      <c r="J4160" s="1143"/>
      <c r="U4160" s="1023"/>
    </row>
    <row r="4161" spans="2:21" ht="22.5">
      <c r="B4161" s="1037"/>
      <c r="C4161" s="1140"/>
      <c r="D4161" s="1086" t="s">
        <v>1644</v>
      </c>
      <c r="E4161" s="1086"/>
      <c r="F4161" s="1086"/>
      <c r="G4161" s="1086"/>
      <c r="H4161" s="1086"/>
      <c r="I4161" s="976" t="s">
        <v>4224</v>
      </c>
      <c r="J4161" s="1143"/>
      <c r="U4161" s="1023"/>
    </row>
    <row r="4162" spans="2:21" ht="22.5">
      <c r="B4162" s="1037"/>
      <c r="C4162" s="1140"/>
      <c r="D4162" s="1086" t="s">
        <v>1536</v>
      </c>
      <c r="E4162" s="1086"/>
      <c r="F4162" s="1086"/>
      <c r="G4162" s="1086"/>
      <c r="H4162" s="1086"/>
      <c r="I4162" s="976" t="s">
        <v>4271</v>
      </c>
      <c r="J4162" s="1143"/>
      <c r="U4162" s="1023"/>
    </row>
    <row r="4163" spans="2:21" ht="22.5">
      <c r="B4163" s="1037"/>
      <c r="C4163" s="1086" t="s">
        <v>1431</v>
      </c>
      <c r="D4163" s="1086"/>
      <c r="E4163" s="1086"/>
      <c r="F4163" s="1086"/>
      <c r="G4163" s="1086"/>
      <c r="H4163" s="1086"/>
      <c r="I4163" s="976" t="s">
        <v>4132</v>
      </c>
      <c r="J4163" s="1143"/>
      <c r="U4163" s="1023"/>
    </row>
    <row r="4164" spans="2:21" ht="45">
      <c r="B4164" s="1037"/>
      <c r="C4164" s="1086" t="s">
        <v>1432</v>
      </c>
      <c r="D4164" s="1086"/>
      <c r="E4164" s="1086"/>
      <c r="F4164" s="1086"/>
      <c r="G4164" s="1086"/>
      <c r="H4164" s="1086"/>
      <c r="I4164" s="959" t="s">
        <v>5050</v>
      </c>
      <c r="J4164" s="929"/>
      <c r="U4164" s="1023"/>
    </row>
    <row r="4165" spans="2:21" ht="33.75">
      <c r="B4165" s="1037"/>
      <c r="C4165" s="1086"/>
      <c r="D4165" s="1086"/>
      <c r="E4165" s="1086"/>
      <c r="F4165" s="1086"/>
      <c r="G4165" s="1086"/>
      <c r="H4165" s="1086"/>
      <c r="I4165" s="959" t="s">
        <v>5051</v>
      </c>
      <c r="J4165" s="929"/>
      <c r="U4165" s="1023"/>
    </row>
    <row r="4166" spans="2:21" ht="33.75">
      <c r="B4166" s="1037"/>
      <c r="C4166" s="1086"/>
      <c r="D4166" s="1086"/>
      <c r="E4166" s="1086"/>
      <c r="F4166" s="1086"/>
      <c r="G4166" s="1086"/>
      <c r="H4166" s="1086"/>
      <c r="I4166" s="959" t="s">
        <v>5052</v>
      </c>
      <c r="J4166" s="929"/>
      <c r="U4166" s="1023"/>
    </row>
    <row r="4167" spans="2:21" ht="33.75">
      <c r="B4167" s="1037"/>
      <c r="C4167" s="1086"/>
      <c r="D4167" s="1086"/>
      <c r="E4167" s="1086"/>
      <c r="F4167" s="1086"/>
      <c r="G4167" s="1086"/>
      <c r="H4167" s="1086"/>
      <c r="I4167" s="959" t="s">
        <v>5053</v>
      </c>
      <c r="J4167" s="929"/>
      <c r="U4167" s="1023"/>
    </row>
    <row r="4168" spans="2:21" ht="45">
      <c r="B4168" s="1037"/>
      <c r="C4168" s="1086"/>
      <c r="D4168" s="1086"/>
      <c r="E4168" s="1086"/>
      <c r="F4168" s="1086"/>
      <c r="G4168" s="1086"/>
      <c r="H4168" s="1086"/>
      <c r="I4168" s="959" t="s">
        <v>5054</v>
      </c>
      <c r="J4168" s="929"/>
      <c r="U4168" s="1023"/>
    </row>
    <row r="4169" spans="2:21">
      <c r="B4169" s="1054"/>
      <c r="C4169" s="1088"/>
      <c r="D4169" s="1088"/>
      <c r="E4169" s="1088"/>
      <c r="F4169" s="1088"/>
      <c r="G4169" s="1088"/>
      <c r="H4169" s="1088"/>
      <c r="I4169" s="960" t="s">
        <v>6801</v>
      </c>
      <c r="J4169" s="931"/>
      <c r="U4169" s="1023"/>
    </row>
    <row r="4170" spans="2:21">
      <c r="B4170" s="1042" t="s">
        <v>1989</v>
      </c>
      <c r="C4170" s="1090"/>
      <c r="D4170" s="1090"/>
      <c r="E4170" s="1090"/>
      <c r="F4170" s="1090"/>
      <c r="G4170" s="1090"/>
      <c r="H4170" s="1090"/>
      <c r="I4170" s="979" t="s">
        <v>6801</v>
      </c>
      <c r="J4170" s="933"/>
      <c r="U4170" s="1023"/>
    </row>
    <row r="4171" spans="2:21" ht="22.5">
      <c r="B4171" s="1082"/>
      <c r="C4171" s="1091" t="s">
        <v>1421</v>
      </c>
      <c r="D4171" s="1091"/>
      <c r="E4171" s="1091"/>
      <c r="F4171" s="1091"/>
      <c r="G4171" s="1091"/>
      <c r="H4171" s="1091"/>
      <c r="I4171" s="977" t="s">
        <v>4132</v>
      </c>
      <c r="J4171" s="935"/>
      <c r="U4171" s="1023"/>
    </row>
    <row r="4172" spans="2:21" ht="22.5">
      <c r="B4172" s="1083"/>
      <c r="C4172" s="1086" t="s">
        <v>1422</v>
      </c>
      <c r="D4172" s="1086"/>
      <c r="E4172" s="1086"/>
      <c r="F4172" s="1086"/>
      <c r="G4172" s="1086"/>
      <c r="H4172" s="1086"/>
      <c r="I4172" s="976" t="s">
        <v>4130</v>
      </c>
      <c r="J4172" s="929"/>
      <c r="U4172" s="1023"/>
    </row>
    <row r="4173" spans="2:21">
      <c r="B4173" s="1083"/>
      <c r="C4173" s="1086" t="s">
        <v>1442</v>
      </c>
      <c r="D4173" s="1086"/>
      <c r="E4173" s="1086"/>
      <c r="F4173" s="1086"/>
      <c r="G4173" s="1086"/>
      <c r="H4173" s="1086"/>
      <c r="I4173" s="976" t="s">
        <v>6801</v>
      </c>
      <c r="J4173" s="929"/>
      <c r="U4173" s="1023"/>
    </row>
    <row r="4174" spans="2:21" ht="22.5">
      <c r="B4174" s="1083"/>
      <c r="C4174" s="1140"/>
      <c r="D4174" s="1086" t="s">
        <v>1990</v>
      </c>
      <c r="E4174" s="1086"/>
      <c r="F4174" s="1086"/>
      <c r="G4174" s="1086"/>
      <c r="H4174" s="1086"/>
      <c r="I4174" s="976" t="s">
        <v>4556</v>
      </c>
      <c r="J4174" s="929"/>
      <c r="U4174" s="1023"/>
    </row>
    <row r="4175" spans="2:21" ht="22.5">
      <c r="B4175" s="1083"/>
      <c r="C4175" s="1140"/>
      <c r="D4175" s="1086" t="s">
        <v>1991</v>
      </c>
      <c r="E4175" s="1086"/>
      <c r="F4175" s="1086"/>
      <c r="G4175" s="1086"/>
      <c r="H4175" s="1086"/>
      <c r="I4175" s="976" t="s">
        <v>4557</v>
      </c>
      <c r="J4175" s="929"/>
      <c r="U4175" s="1023"/>
    </row>
    <row r="4176" spans="2:21" ht="22.5">
      <c r="B4176" s="1083"/>
      <c r="C4176" s="1140"/>
      <c r="D4176" s="1086" t="s">
        <v>1992</v>
      </c>
      <c r="E4176" s="1086"/>
      <c r="F4176" s="1086"/>
      <c r="G4176" s="1086"/>
      <c r="H4176" s="1086"/>
      <c r="I4176" s="976" t="s">
        <v>4557</v>
      </c>
      <c r="J4176" s="929"/>
      <c r="U4176" s="1023"/>
    </row>
    <row r="4177" spans="2:21" ht="22.5">
      <c r="B4177" s="1083"/>
      <c r="C4177" s="1140"/>
      <c r="D4177" s="1086" t="s">
        <v>1993</v>
      </c>
      <c r="E4177" s="1086"/>
      <c r="F4177" s="1086"/>
      <c r="G4177" s="1086"/>
      <c r="H4177" s="1086"/>
      <c r="I4177" s="976" t="s">
        <v>5055</v>
      </c>
      <c r="J4177" s="929"/>
      <c r="U4177" s="1023"/>
    </row>
    <row r="4178" spans="2:21">
      <c r="B4178" s="1083"/>
      <c r="C4178" s="1140"/>
      <c r="D4178" s="1086" t="s">
        <v>1462</v>
      </c>
      <c r="E4178" s="1086"/>
      <c r="F4178" s="1086"/>
      <c r="G4178" s="1086"/>
      <c r="H4178" s="1086"/>
      <c r="I4178" s="976" t="s">
        <v>6801</v>
      </c>
      <c r="J4178" s="929"/>
      <c r="U4178" s="1023"/>
    </row>
    <row r="4179" spans="2:21" ht="22.5">
      <c r="B4179" s="1083"/>
      <c r="C4179" s="1140"/>
      <c r="D4179" s="1140"/>
      <c r="E4179" s="1086" t="s">
        <v>1723</v>
      </c>
      <c r="F4179" s="1086"/>
      <c r="G4179" s="1086"/>
      <c r="H4179" s="1086"/>
      <c r="I4179" s="976" t="s">
        <v>4132</v>
      </c>
      <c r="J4179" s="929"/>
      <c r="U4179" s="1023"/>
    </row>
    <row r="4180" spans="2:21" ht="22.5">
      <c r="B4180" s="1083"/>
      <c r="C4180" s="1140"/>
      <c r="D4180" s="1140"/>
      <c r="E4180" s="1086" t="s">
        <v>1994</v>
      </c>
      <c r="F4180" s="1086"/>
      <c r="G4180" s="1086"/>
      <c r="H4180" s="1086"/>
      <c r="I4180" s="976" t="s">
        <v>4132</v>
      </c>
      <c r="J4180" s="929"/>
      <c r="U4180" s="1023"/>
    </row>
    <row r="4181" spans="2:21" ht="22.5">
      <c r="B4181" s="1083"/>
      <c r="C4181" s="1140"/>
      <c r="D4181" s="1140"/>
      <c r="E4181" s="1086" t="s">
        <v>1995</v>
      </c>
      <c r="F4181" s="1086"/>
      <c r="G4181" s="1086"/>
      <c r="H4181" s="1086"/>
      <c r="I4181" s="976" t="s">
        <v>4132</v>
      </c>
      <c r="J4181" s="929"/>
      <c r="U4181" s="1023"/>
    </row>
    <row r="4182" spans="2:21" ht="22.5">
      <c r="B4182" s="1083"/>
      <c r="C4182" s="1140"/>
      <c r="D4182" s="1086" t="s">
        <v>1705</v>
      </c>
      <c r="E4182" s="1086"/>
      <c r="F4182" s="1086"/>
      <c r="G4182" s="1086"/>
      <c r="H4182" s="1086"/>
      <c r="I4182" s="976" t="s">
        <v>4224</v>
      </c>
      <c r="J4182" s="929"/>
      <c r="U4182" s="1023"/>
    </row>
    <row r="4183" spans="2:21" ht="22.5">
      <c r="B4183" s="1083"/>
      <c r="C4183" s="1086" t="s">
        <v>1431</v>
      </c>
      <c r="D4183" s="1086"/>
      <c r="E4183" s="1086"/>
      <c r="F4183" s="1086"/>
      <c r="G4183" s="1086"/>
      <c r="H4183" s="1086"/>
      <c r="I4183" s="976" t="s">
        <v>4132</v>
      </c>
      <c r="J4183" s="929"/>
      <c r="U4183" s="1023"/>
    </row>
    <row r="4184" spans="2:21" ht="33.75">
      <c r="B4184" s="1037"/>
      <c r="C4184" s="1086" t="s">
        <v>1432</v>
      </c>
      <c r="D4184" s="1086"/>
      <c r="E4184" s="1086"/>
      <c r="F4184" s="1086"/>
      <c r="G4184" s="1086"/>
      <c r="H4184" s="1086"/>
      <c r="I4184" s="959" t="s">
        <v>5056</v>
      </c>
      <c r="J4184" s="929"/>
      <c r="U4184" s="1023"/>
    </row>
    <row r="4185" spans="2:21" ht="22.5">
      <c r="B4185" s="1037"/>
      <c r="C4185" s="1086"/>
      <c r="D4185" s="1086"/>
      <c r="E4185" s="1086"/>
      <c r="F4185" s="1086"/>
      <c r="G4185" s="1086"/>
      <c r="H4185" s="1086"/>
      <c r="I4185" s="959" t="s">
        <v>5057</v>
      </c>
      <c r="J4185" s="929"/>
      <c r="U4185" s="1023"/>
    </row>
    <row r="4186" spans="2:21" ht="33.75">
      <c r="B4186" s="1037"/>
      <c r="C4186" s="1086"/>
      <c r="D4186" s="1086"/>
      <c r="E4186" s="1086"/>
      <c r="F4186" s="1086"/>
      <c r="G4186" s="1086"/>
      <c r="H4186" s="1086"/>
      <c r="I4186" s="959" t="s">
        <v>5058</v>
      </c>
      <c r="J4186" s="929"/>
      <c r="U4186" s="1023"/>
    </row>
    <row r="4187" spans="2:21" ht="33.75">
      <c r="B4187" s="1037"/>
      <c r="C4187" s="1086"/>
      <c r="D4187" s="1086"/>
      <c r="E4187" s="1086"/>
      <c r="F4187" s="1086"/>
      <c r="G4187" s="1086"/>
      <c r="H4187" s="1086"/>
      <c r="I4187" s="959" t="s">
        <v>5059</v>
      </c>
      <c r="J4187" s="929"/>
      <c r="U4187" s="1023"/>
    </row>
    <row r="4188" spans="2:21">
      <c r="B4188" s="1054"/>
      <c r="C4188" s="1088"/>
      <c r="D4188" s="1088"/>
      <c r="E4188" s="1088"/>
      <c r="F4188" s="1088"/>
      <c r="G4188" s="1088"/>
      <c r="H4188" s="1088"/>
      <c r="I4188" s="960" t="s">
        <v>6801</v>
      </c>
      <c r="J4188" s="931"/>
      <c r="U4188" s="1023"/>
    </row>
    <row r="4189" spans="2:21">
      <c r="B4189" s="1042" t="s">
        <v>1996</v>
      </c>
      <c r="C4189" s="1090"/>
      <c r="D4189" s="1090"/>
      <c r="E4189" s="1090"/>
      <c r="F4189" s="1090"/>
      <c r="G4189" s="1090"/>
      <c r="H4189" s="1090"/>
      <c r="I4189" s="979" t="s">
        <v>6801</v>
      </c>
      <c r="J4189" s="1144"/>
      <c r="U4189" s="1023"/>
    </row>
    <row r="4190" spans="2:21" ht="22.5">
      <c r="B4190" s="1082"/>
      <c r="C4190" s="1091" t="s">
        <v>1421</v>
      </c>
      <c r="D4190" s="1091"/>
      <c r="E4190" s="1091"/>
      <c r="F4190" s="1091"/>
      <c r="G4190" s="1091"/>
      <c r="H4190" s="1091"/>
      <c r="I4190" s="977" t="s">
        <v>4132</v>
      </c>
      <c r="J4190" s="1142"/>
      <c r="U4190" s="1023"/>
    </row>
    <row r="4191" spans="2:21" ht="22.5">
      <c r="B4191" s="1083"/>
      <c r="C4191" s="1086" t="s">
        <v>1422</v>
      </c>
      <c r="D4191" s="1086"/>
      <c r="E4191" s="1086"/>
      <c r="F4191" s="1086"/>
      <c r="G4191" s="1086"/>
      <c r="H4191" s="1086"/>
      <c r="I4191" s="976" t="s">
        <v>4130</v>
      </c>
      <c r="J4191" s="1143"/>
      <c r="U4191" s="1023"/>
    </row>
    <row r="4192" spans="2:21">
      <c r="B4192" s="1083"/>
      <c r="C4192" s="1086" t="s">
        <v>1442</v>
      </c>
      <c r="D4192" s="1086"/>
      <c r="E4192" s="1086"/>
      <c r="F4192" s="1086"/>
      <c r="G4192" s="1086"/>
      <c r="H4192" s="1086"/>
      <c r="I4192" s="976" t="s">
        <v>6801</v>
      </c>
      <c r="J4192" s="1143"/>
      <c r="U4192" s="1023"/>
    </row>
    <row r="4193" spans="2:21" ht="22.5">
      <c r="B4193" s="1083"/>
      <c r="C4193" s="1140"/>
      <c r="D4193" s="1086" t="s">
        <v>1997</v>
      </c>
      <c r="E4193" s="1086"/>
      <c r="F4193" s="1086"/>
      <c r="G4193" s="1086"/>
      <c r="H4193" s="1086"/>
      <c r="I4193" s="976" t="s">
        <v>4132</v>
      </c>
      <c r="J4193" s="1143"/>
      <c r="U4193" s="1023"/>
    </row>
    <row r="4194" spans="2:21">
      <c r="B4194" s="1083"/>
      <c r="C4194" s="1086" t="s">
        <v>1431</v>
      </c>
      <c r="D4194" s="1086"/>
      <c r="E4194" s="1086"/>
      <c r="F4194" s="1086"/>
      <c r="G4194" s="1086"/>
      <c r="H4194" s="1086"/>
      <c r="I4194" s="976" t="s">
        <v>6801</v>
      </c>
      <c r="J4194" s="1143"/>
      <c r="U4194" s="1023"/>
    </row>
    <row r="4195" spans="2:21" ht="22.5">
      <c r="B4195" s="1083"/>
      <c r="C4195" s="1140"/>
      <c r="D4195" s="1086" t="s">
        <v>1998</v>
      </c>
      <c r="E4195" s="1086"/>
      <c r="F4195" s="1086"/>
      <c r="G4195" s="1086"/>
      <c r="H4195" s="1086"/>
      <c r="I4195" s="976" t="s">
        <v>4130</v>
      </c>
      <c r="J4195" s="1143"/>
      <c r="U4195" s="1023"/>
    </row>
    <row r="4196" spans="2:21" ht="22.5">
      <c r="B4196" s="1083"/>
      <c r="C4196" s="1140"/>
      <c r="D4196" s="1086" t="s">
        <v>1999</v>
      </c>
      <c r="E4196" s="1086"/>
      <c r="F4196" s="1086"/>
      <c r="G4196" s="1086"/>
      <c r="H4196" s="1086"/>
      <c r="I4196" s="976" t="s">
        <v>4130</v>
      </c>
      <c r="J4196" s="1143"/>
      <c r="U4196" s="1023"/>
    </row>
    <row r="4197" spans="2:21" ht="33.75">
      <c r="B4197" s="1037"/>
      <c r="C4197" s="1086" t="s">
        <v>1432</v>
      </c>
      <c r="D4197" s="1086"/>
      <c r="E4197" s="1086"/>
      <c r="F4197" s="1086"/>
      <c r="G4197" s="1086"/>
      <c r="H4197" s="1086"/>
      <c r="I4197" s="959" t="s">
        <v>5060</v>
      </c>
      <c r="J4197" s="929"/>
      <c r="U4197" s="1023"/>
    </row>
    <row r="4198" spans="2:21" ht="33.75">
      <c r="B4198" s="1037"/>
      <c r="C4198" s="1086"/>
      <c r="D4198" s="1086"/>
      <c r="E4198" s="1086"/>
      <c r="F4198" s="1086"/>
      <c r="G4198" s="1086"/>
      <c r="H4198" s="1086"/>
      <c r="I4198" s="959" t="s">
        <v>5061</v>
      </c>
      <c r="J4198" s="929"/>
      <c r="U4198" s="1023"/>
    </row>
    <row r="4199" spans="2:21" ht="33.75">
      <c r="B4199" s="1037"/>
      <c r="C4199" s="1086"/>
      <c r="D4199" s="1086"/>
      <c r="E4199" s="1086"/>
      <c r="F4199" s="1086"/>
      <c r="G4199" s="1086"/>
      <c r="H4199" s="1086"/>
      <c r="I4199" s="959" t="s">
        <v>5062</v>
      </c>
      <c r="J4199" s="929"/>
      <c r="U4199" s="1023"/>
    </row>
    <row r="4200" spans="2:21">
      <c r="B4200" s="1054"/>
      <c r="C4200" s="1088"/>
      <c r="D4200" s="1088"/>
      <c r="E4200" s="1088"/>
      <c r="F4200" s="1088"/>
      <c r="G4200" s="1088"/>
      <c r="H4200" s="1088"/>
      <c r="I4200" s="960" t="s">
        <v>6801</v>
      </c>
      <c r="J4200" s="931"/>
      <c r="U4200" s="1023"/>
    </row>
    <row r="4201" spans="2:21">
      <c r="B4201" s="1040" t="s">
        <v>2000</v>
      </c>
      <c r="C4201" s="1093"/>
      <c r="D4201" s="1093"/>
      <c r="E4201" s="1093"/>
      <c r="F4201" s="1093"/>
      <c r="G4201" s="1093"/>
      <c r="H4201" s="1093"/>
      <c r="I4201" s="936" t="s">
        <v>6801</v>
      </c>
      <c r="J4201" s="937"/>
      <c r="U4201" s="1023"/>
    </row>
    <row r="4202" spans="2:21">
      <c r="B4202" s="1042" t="s">
        <v>2001</v>
      </c>
      <c r="C4202" s="1090"/>
      <c r="D4202" s="1090"/>
      <c r="E4202" s="1090"/>
      <c r="F4202" s="1090"/>
      <c r="G4202" s="1090"/>
      <c r="H4202" s="1090"/>
      <c r="I4202" s="932" t="s">
        <v>6801</v>
      </c>
      <c r="J4202" s="933"/>
      <c r="U4202" s="1023"/>
    </row>
    <row r="4203" spans="2:21" ht="56.25">
      <c r="B4203" s="1045"/>
      <c r="C4203" s="1091"/>
      <c r="D4203" s="1091"/>
      <c r="E4203" s="1091"/>
      <c r="F4203" s="1091"/>
      <c r="G4203" s="1091"/>
      <c r="H4203" s="1091"/>
      <c r="I4203" s="980" t="s">
        <v>5063</v>
      </c>
      <c r="J4203" s="935"/>
      <c r="U4203" s="1023"/>
    </row>
    <row r="4204" spans="2:21" ht="33.75">
      <c r="B4204" s="1037"/>
      <c r="C4204" s="1086"/>
      <c r="D4204" s="1086"/>
      <c r="E4204" s="1086"/>
      <c r="F4204" s="1086"/>
      <c r="G4204" s="1086"/>
      <c r="H4204" s="1086"/>
      <c r="I4204" s="959" t="s">
        <v>5064</v>
      </c>
      <c r="J4204" s="929"/>
      <c r="U4204" s="1023"/>
    </row>
    <row r="4205" spans="2:21" ht="45">
      <c r="B4205" s="1037"/>
      <c r="C4205" s="1086"/>
      <c r="D4205" s="1086"/>
      <c r="E4205" s="1086"/>
      <c r="F4205" s="1086"/>
      <c r="G4205" s="1086"/>
      <c r="H4205" s="1086"/>
      <c r="I4205" s="959" t="s">
        <v>5065</v>
      </c>
      <c r="J4205" s="929"/>
      <c r="U4205" s="1023"/>
    </row>
    <row r="4206" spans="2:21" ht="45">
      <c r="B4206" s="1037"/>
      <c r="C4206" s="1086"/>
      <c r="D4206" s="1086"/>
      <c r="E4206" s="1086"/>
      <c r="F4206" s="1086"/>
      <c r="G4206" s="1086"/>
      <c r="H4206" s="1086"/>
      <c r="I4206" s="959" t="s">
        <v>5066</v>
      </c>
      <c r="J4206" s="929"/>
      <c r="U4206" s="1023"/>
    </row>
    <row r="4207" spans="2:21" ht="45">
      <c r="B4207" s="1037"/>
      <c r="C4207" s="1086"/>
      <c r="D4207" s="1086"/>
      <c r="E4207" s="1086"/>
      <c r="F4207" s="1086"/>
      <c r="G4207" s="1086"/>
      <c r="H4207" s="1086"/>
      <c r="I4207" s="959" t="s">
        <v>5067</v>
      </c>
      <c r="J4207" s="929"/>
      <c r="U4207" s="1023"/>
    </row>
    <row r="4208" spans="2:21" ht="33.75">
      <c r="B4208" s="1037"/>
      <c r="C4208" s="1086"/>
      <c r="D4208" s="1086"/>
      <c r="E4208" s="1086"/>
      <c r="F4208" s="1086"/>
      <c r="G4208" s="1086"/>
      <c r="H4208" s="1086"/>
      <c r="I4208" s="959" t="s">
        <v>5068</v>
      </c>
      <c r="J4208" s="929"/>
      <c r="U4208" s="1023"/>
    </row>
    <row r="4209" spans="2:21" ht="33.75">
      <c r="B4209" s="1037"/>
      <c r="C4209" s="1086"/>
      <c r="D4209" s="1086"/>
      <c r="E4209" s="1086"/>
      <c r="F4209" s="1086"/>
      <c r="G4209" s="1086"/>
      <c r="H4209" s="1086"/>
      <c r="I4209" s="959" t="s">
        <v>5069</v>
      </c>
      <c r="J4209" s="929"/>
      <c r="U4209" s="1023"/>
    </row>
    <row r="4210" spans="2:21" ht="56.25">
      <c r="B4210" s="1037"/>
      <c r="C4210" s="1086"/>
      <c r="D4210" s="1086"/>
      <c r="E4210" s="1086"/>
      <c r="F4210" s="1086"/>
      <c r="G4210" s="1086"/>
      <c r="H4210" s="1086"/>
      <c r="I4210" s="959" t="s">
        <v>5070</v>
      </c>
      <c r="J4210" s="929"/>
      <c r="U4210" s="1023"/>
    </row>
    <row r="4211" spans="2:21" ht="101.25">
      <c r="B4211" s="1037"/>
      <c r="C4211" s="1086"/>
      <c r="D4211" s="1086"/>
      <c r="E4211" s="1086"/>
      <c r="F4211" s="1086"/>
      <c r="G4211" s="1086"/>
      <c r="H4211" s="1086"/>
      <c r="I4211" s="959" t="s">
        <v>6846</v>
      </c>
      <c r="J4211" s="929"/>
      <c r="U4211" s="1023"/>
    </row>
    <row r="4212" spans="2:21" ht="78.75">
      <c r="B4212" s="1037"/>
      <c r="C4212" s="1086"/>
      <c r="D4212" s="1086"/>
      <c r="E4212" s="1086"/>
      <c r="F4212" s="1086"/>
      <c r="G4212" s="1086"/>
      <c r="H4212" s="1086"/>
      <c r="I4212" s="959" t="s">
        <v>5071</v>
      </c>
      <c r="J4212" s="929"/>
      <c r="U4212" s="1023"/>
    </row>
    <row r="4213" spans="2:21">
      <c r="B4213" s="1054"/>
      <c r="C4213" s="1088"/>
      <c r="D4213" s="1088"/>
      <c r="E4213" s="1088"/>
      <c r="F4213" s="1088"/>
      <c r="G4213" s="1088"/>
      <c r="H4213" s="1088"/>
      <c r="I4213" s="960" t="s">
        <v>6801</v>
      </c>
      <c r="J4213" s="931"/>
      <c r="U4213" s="1023"/>
    </row>
    <row r="4214" spans="2:21">
      <c r="B4214" s="1042" t="s">
        <v>2002</v>
      </c>
      <c r="C4214" s="1090"/>
      <c r="D4214" s="1090"/>
      <c r="E4214" s="1090"/>
      <c r="F4214" s="1090"/>
      <c r="G4214" s="1090"/>
      <c r="H4214" s="1090"/>
      <c r="I4214" s="932" t="s">
        <v>6801</v>
      </c>
      <c r="J4214" s="933"/>
      <c r="U4214" s="1023"/>
    </row>
    <row r="4215" spans="2:21" ht="33.75">
      <c r="B4215" s="1045"/>
      <c r="C4215" s="1091"/>
      <c r="D4215" s="1091"/>
      <c r="E4215" s="1091"/>
      <c r="F4215" s="1091"/>
      <c r="G4215" s="1091"/>
      <c r="H4215" s="1091"/>
      <c r="I4215" s="980" t="s">
        <v>5072</v>
      </c>
      <c r="J4215" s="935"/>
      <c r="U4215" s="1023"/>
    </row>
    <row r="4216" spans="2:21" ht="56.25">
      <c r="B4216" s="1037"/>
      <c r="C4216" s="1086"/>
      <c r="D4216" s="1086"/>
      <c r="E4216" s="1086"/>
      <c r="F4216" s="1086"/>
      <c r="G4216" s="1086"/>
      <c r="H4216" s="1086"/>
      <c r="I4216" s="959" t="s">
        <v>5073</v>
      </c>
      <c r="J4216" s="929"/>
      <c r="U4216" s="1023"/>
    </row>
    <row r="4217" spans="2:21" ht="78.75">
      <c r="B4217" s="1037"/>
      <c r="C4217" s="1086"/>
      <c r="D4217" s="1086"/>
      <c r="E4217" s="1086"/>
      <c r="F4217" s="1086"/>
      <c r="G4217" s="1086"/>
      <c r="H4217" s="1086"/>
      <c r="I4217" s="959" t="s">
        <v>5074</v>
      </c>
      <c r="J4217" s="929"/>
      <c r="U4217" s="1023"/>
    </row>
    <row r="4218" spans="2:21" ht="56.25">
      <c r="B4218" s="1037"/>
      <c r="C4218" s="1086"/>
      <c r="D4218" s="1086"/>
      <c r="E4218" s="1086"/>
      <c r="F4218" s="1086"/>
      <c r="G4218" s="1086"/>
      <c r="H4218" s="1086"/>
      <c r="I4218" s="959" t="s">
        <v>5075</v>
      </c>
      <c r="J4218" s="929"/>
      <c r="U4218" s="1023"/>
    </row>
    <row r="4219" spans="2:21" ht="56.25">
      <c r="B4219" s="1037"/>
      <c r="C4219" s="1086"/>
      <c r="D4219" s="1086"/>
      <c r="E4219" s="1086"/>
      <c r="F4219" s="1086"/>
      <c r="G4219" s="1086"/>
      <c r="H4219" s="1086"/>
      <c r="I4219" s="959" t="s">
        <v>5076</v>
      </c>
      <c r="J4219" s="929"/>
      <c r="U4219" s="1023"/>
    </row>
    <row r="4220" spans="2:21" ht="67.5">
      <c r="B4220" s="1037"/>
      <c r="C4220" s="1086"/>
      <c r="D4220" s="1086"/>
      <c r="E4220" s="1086"/>
      <c r="F4220" s="1086"/>
      <c r="G4220" s="1086"/>
      <c r="H4220" s="1086"/>
      <c r="I4220" s="959" t="s">
        <v>5077</v>
      </c>
      <c r="J4220" s="929"/>
      <c r="U4220" s="1023"/>
    </row>
    <row r="4221" spans="2:21" ht="56.25">
      <c r="B4221" s="1037"/>
      <c r="C4221" s="1086"/>
      <c r="D4221" s="1086"/>
      <c r="E4221" s="1086"/>
      <c r="F4221" s="1086"/>
      <c r="G4221" s="1086"/>
      <c r="H4221" s="1086"/>
      <c r="I4221" s="959" t="s">
        <v>5078</v>
      </c>
      <c r="J4221" s="929"/>
      <c r="U4221" s="1023"/>
    </row>
    <row r="4222" spans="2:21">
      <c r="B4222" s="1054"/>
      <c r="C4222" s="1088"/>
      <c r="D4222" s="1088"/>
      <c r="E4222" s="1088"/>
      <c r="F4222" s="1088"/>
      <c r="G4222" s="1088"/>
      <c r="H4222" s="1088"/>
      <c r="I4222" s="960" t="s">
        <v>6801</v>
      </c>
      <c r="J4222" s="931"/>
      <c r="U4222" s="1023"/>
    </row>
    <row r="4223" spans="2:21">
      <c r="B4223" s="1042" t="s">
        <v>2003</v>
      </c>
      <c r="C4223" s="1090"/>
      <c r="D4223" s="1090"/>
      <c r="E4223" s="1090"/>
      <c r="F4223" s="1090"/>
      <c r="G4223" s="1090"/>
      <c r="H4223" s="1090"/>
      <c r="I4223" s="979" t="s">
        <v>6801</v>
      </c>
      <c r="J4223" s="1144"/>
      <c r="U4223" s="1023"/>
    </row>
    <row r="4224" spans="2:21" ht="22.5">
      <c r="B4224" s="1045"/>
      <c r="C4224" s="1091" t="s">
        <v>1421</v>
      </c>
      <c r="D4224" s="1091"/>
      <c r="E4224" s="1091"/>
      <c r="F4224" s="1091"/>
      <c r="G4224" s="1091"/>
      <c r="H4224" s="1091"/>
      <c r="I4224" s="977" t="s">
        <v>4132</v>
      </c>
      <c r="J4224" s="1142"/>
      <c r="U4224" s="1023"/>
    </row>
    <row r="4225" spans="2:21" ht="22.5">
      <c r="B4225" s="1037"/>
      <c r="C4225" s="1086" t="s">
        <v>1422</v>
      </c>
      <c r="D4225" s="1086"/>
      <c r="E4225" s="1086"/>
      <c r="F4225" s="1086"/>
      <c r="G4225" s="1086"/>
      <c r="H4225" s="1086"/>
      <c r="I4225" s="976" t="s">
        <v>4583</v>
      </c>
      <c r="J4225" s="1143"/>
      <c r="U4225" s="1023"/>
    </row>
    <row r="4226" spans="2:21">
      <c r="B4226" s="1037"/>
      <c r="C4226" s="1086" t="s">
        <v>1442</v>
      </c>
      <c r="D4226" s="1086"/>
      <c r="E4226" s="1086"/>
      <c r="F4226" s="1086"/>
      <c r="G4226" s="1086"/>
      <c r="H4226" s="1086"/>
      <c r="I4226" s="976" t="s">
        <v>6801</v>
      </c>
      <c r="J4226" s="1143"/>
      <c r="U4226" s="1023"/>
    </row>
    <row r="4227" spans="2:21" ht="22.5">
      <c r="B4227" s="1037"/>
      <c r="C4227" s="1140"/>
      <c r="D4227" s="1086" t="s">
        <v>1519</v>
      </c>
      <c r="E4227" s="1086"/>
      <c r="F4227" s="1086"/>
      <c r="G4227" s="1086"/>
      <c r="H4227" s="1086"/>
      <c r="I4227" s="976" t="s">
        <v>4556</v>
      </c>
      <c r="J4227" s="1143"/>
      <c r="U4227" s="1023"/>
    </row>
    <row r="4228" spans="2:21" ht="22.5">
      <c r="B4228" s="1037"/>
      <c r="C4228" s="1140"/>
      <c r="D4228" s="1086" t="s">
        <v>1711</v>
      </c>
      <c r="E4228" s="1086"/>
      <c r="F4228" s="1086"/>
      <c r="G4228" s="1086"/>
      <c r="H4228" s="1086"/>
      <c r="I4228" s="976" t="s">
        <v>4190</v>
      </c>
      <c r="J4228" s="1143"/>
      <c r="U4228" s="1023"/>
    </row>
    <row r="4229" spans="2:21">
      <c r="B4229" s="1037"/>
      <c r="C4229" s="1140"/>
      <c r="D4229" s="1086" t="s">
        <v>1472</v>
      </c>
      <c r="E4229" s="1086"/>
      <c r="F4229" s="1086"/>
      <c r="G4229" s="1086"/>
      <c r="H4229" s="1086"/>
      <c r="I4229" s="976" t="s">
        <v>6801</v>
      </c>
      <c r="J4229" s="1143"/>
      <c r="U4229" s="1023"/>
    </row>
    <row r="4230" spans="2:21" ht="22.5">
      <c r="B4230" s="1037"/>
      <c r="C4230" s="1140"/>
      <c r="D4230" s="1140"/>
      <c r="E4230" s="1086" t="s">
        <v>1635</v>
      </c>
      <c r="F4230" s="1086"/>
      <c r="G4230" s="1086"/>
      <c r="H4230" s="1086"/>
      <c r="I4230" s="976" t="s">
        <v>4132</v>
      </c>
      <c r="J4230" s="1143"/>
      <c r="U4230" s="1023"/>
    </row>
    <row r="4231" spans="2:21" ht="22.5">
      <c r="B4231" s="1037"/>
      <c r="C4231" s="1140"/>
      <c r="D4231" s="1140"/>
      <c r="E4231" s="1086" t="s">
        <v>1713</v>
      </c>
      <c r="F4231" s="1086"/>
      <c r="G4231" s="1086"/>
      <c r="H4231" s="1086"/>
      <c r="I4231" s="976" t="s">
        <v>4132</v>
      </c>
      <c r="J4231" s="1143"/>
      <c r="U4231" s="1023"/>
    </row>
    <row r="4232" spans="2:21" ht="22.5">
      <c r="B4232" s="1037"/>
      <c r="C4232" s="1140"/>
      <c r="D4232" s="1140"/>
      <c r="E4232" s="1086" t="s">
        <v>1714</v>
      </c>
      <c r="F4232" s="1086"/>
      <c r="G4232" s="1086"/>
      <c r="H4232" s="1086"/>
      <c r="I4232" s="976" t="s">
        <v>4132</v>
      </c>
      <c r="J4232" s="1143"/>
      <c r="U4232" s="1023"/>
    </row>
    <row r="4233" spans="2:21" ht="22.5">
      <c r="B4233" s="1037"/>
      <c r="C4233" s="1140"/>
      <c r="D4233" s="1086" t="s">
        <v>1644</v>
      </c>
      <c r="E4233" s="1086"/>
      <c r="F4233" s="1086"/>
      <c r="G4233" s="1086"/>
      <c r="H4233" s="1086"/>
      <c r="I4233" s="976" t="s">
        <v>4224</v>
      </c>
      <c r="J4233" s="1143"/>
      <c r="U4233" s="1023"/>
    </row>
    <row r="4234" spans="2:21" ht="22.5">
      <c r="B4234" s="1037"/>
      <c r="C4234" s="1140"/>
      <c r="D4234" s="1086" t="s">
        <v>1536</v>
      </c>
      <c r="E4234" s="1086"/>
      <c r="F4234" s="1086"/>
      <c r="G4234" s="1086"/>
      <c r="H4234" s="1086"/>
      <c r="I4234" s="976" t="s">
        <v>4271</v>
      </c>
      <c r="J4234" s="1143"/>
      <c r="U4234" s="1023"/>
    </row>
    <row r="4235" spans="2:21" ht="22.5">
      <c r="B4235" s="1037"/>
      <c r="C4235" s="1086" t="s">
        <v>1431</v>
      </c>
      <c r="D4235" s="1086"/>
      <c r="E4235" s="1086"/>
      <c r="F4235" s="1086"/>
      <c r="G4235" s="1086"/>
      <c r="H4235" s="1086"/>
      <c r="I4235" s="976" t="s">
        <v>4132</v>
      </c>
      <c r="J4235" s="1143"/>
      <c r="U4235" s="1023"/>
    </row>
    <row r="4236" spans="2:21" ht="45">
      <c r="B4236" s="1037"/>
      <c r="C4236" s="1086" t="s">
        <v>1432</v>
      </c>
      <c r="D4236" s="1086"/>
      <c r="E4236" s="1086"/>
      <c r="F4236" s="1086"/>
      <c r="G4236" s="1086"/>
      <c r="H4236" s="1086"/>
      <c r="I4236" s="959" t="s">
        <v>5079</v>
      </c>
      <c r="J4236" s="929"/>
      <c r="U4236" s="1023"/>
    </row>
    <row r="4237" spans="2:21" ht="33.75">
      <c r="B4237" s="1037"/>
      <c r="C4237" s="1086"/>
      <c r="D4237" s="1086"/>
      <c r="E4237" s="1086"/>
      <c r="F4237" s="1086"/>
      <c r="G4237" s="1086"/>
      <c r="H4237" s="1086"/>
      <c r="I4237" s="959" t="s">
        <v>5080</v>
      </c>
      <c r="J4237" s="929"/>
      <c r="U4237" s="1023"/>
    </row>
    <row r="4238" spans="2:21" ht="33.75">
      <c r="B4238" s="1037"/>
      <c r="C4238" s="1086"/>
      <c r="D4238" s="1086"/>
      <c r="E4238" s="1086"/>
      <c r="F4238" s="1086"/>
      <c r="G4238" s="1086"/>
      <c r="H4238" s="1086"/>
      <c r="I4238" s="959" t="s">
        <v>5081</v>
      </c>
      <c r="J4238" s="929"/>
      <c r="U4238" s="1023"/>
    </row>
    <row r="4239" spans="2:21" ht="45">
      <c r="B4239" s="1037"/>
      <c r="C4239" s="1086"/>
      <c r="D4239" s="1086"/>
      <c r="E4239" s="1086"/>
      <c r="F4239" s="1086"/>
      <c r="G4239" s="1086"/>
      <c r="H4239" s="1086"/>
      <c r="I4239" s="959" t="s">
        <v>5082</v>
      </c>
      <c r="J4239" s="929"/>
      <c r="U4239" s="1023"/>
    </row>
    <row r="4240" spans="2:21">
      <c r="B4240" s="1054"/>
      <c r="C4240" s="1088"/>
      <c r="D4240" s="1088"/>
      <c r="E4240" s="1088"/>
      <c r="F4240" s="1088"/>
      <c r="G4240" s="1088"/>
      <c r="H4240" s="1088"/>
      <c r="I4240" s="981" t="s">
        <v>6801</v>
      </c>
      <c r="J4240" s="1147"/>
      <c r="U4240" s="1023"/>
    </row>
    <row r="4241" spans="2:21">
      <c r="B4241" s="1042" t="s">
        <v>2004</v>
      </c>
      <c r="C4241" s="1090"/>
      <c r="D4241" s="1090"/>
      <c r="E4241" s="1090"/>
      <c r="F4241" s="1090"/>
      <c r="G4241" s="1090"/>
      <c r="H4241" s="1090"/>
      <c r="I4241" s="979" t="s">
        <v>6801</v>
      </c>
      <c r="J4241" s="1144"/>
      <c r="U4241" s="1023"/>
    </row>
    <row r="4242" spans="2:21" ht="22.5">
      <c r="B4242" s="1082"/>
      <c r="C4242" s="1091" t="s">
        <v>1421</v>
      </c>
      <c r="D4242" s="1091"/>
      <c r="E4242" s="1091"/>
      <c r="F4242" s="1091"/>
      <c r="G4242" s="1091"/>
      <c r="H4242" s="1091"/>
      <c r="I4242" s="977" t="s">
        <v>4132</v>
      </c>
      <c r="J4242" s="1142"/>
      <c r="U4242" s="1023"/>
    </row>
    <row r="4243" spans="2:21" ht="22.5">
      <c r="B4243" s="1083"/>
      <c r="C4243" s="1086" t="s">
        <v>2005</v>
      </c>
      <c r="D4243" s="1086"/>
      <c r="E4243" s="1086"/>
      <c r="F4243" s="1086"/>
      <c r="G4243" s="1086"/>
      <c r="H4243" s="1086"/>
      <c r="I4243" s="976" t="s">
        <v>5083</v>
      </c>
      <c r="J4243" s="1143"/>
      <c r="U4243" s="1023"/>
    </row>
    <row r="4244" spans="2:21">
      <c r="B4244" s="1083"/>
      <c r="C4244" s="1086" t="s">
        <v>2006</v>
      </c>
      <c r="D4244" s="1086"/>
      <c r="E4244" s="1086"/>
      <c r="F4244" s="1086"/>
      <c r="G4244" s="1086"/>
      <c r="H4244" s="1086"/>
      <c r="I4244" s="976" t="s">
        <v>6801</v>
      </c>
      <c r="J4244" s="1143"/>
      <c r="U4244" s="1023"/>
    </row>
    <row r="4245" spans="2:21" ht="22.5">
      <c r="B4245" s="1083"/>
      <c r="C4245" s="1140"/>
      <c r="D4245" s="1086" t="s">
        <v>2007</v>
      </c>
      <c r="E4245" s="1086"/>
      <c r="F4245" s="1086"/>
      <c r="G4245" s="1086"/>
      <c r="H4245" s="1086"/>
      <c r="I4245" s="976" t="s">
        <v>3588</v>
      </c>
      <c r="J4245" s="1143"/>
      <c r="U4245" s="1023"/>
    </row>
    <row r="4246" spans="2:21" ht="22.5">
      <c r="B4246" s="1083"/>
      <c r="C4246" s="1140"/>
      <c r="D4246" s="1086" t="s">
        <v>2008</v>
      </c>
      <c r="E4246" s="1086"/>
      <c r="F4246" s="1086"/>
      <c r="G4246" s="1086"/>
      <c r="H4246" s="1086"/>
      <c r="I4246" s="976" t="s">
        <v>3588</v>
      </c>
      <c r="J4246" s="1143"/>
      <c r="U4246" s="1023"/>
    </row>
    <row r="4247" spans="2:21" ht="22.5">
      <c r="B4247" s="1083"/>
      <c r="C4247" s="1140"/>
      <c r="D4247" s="1086" t="s">
        <v>2009</v>
      </c>
      <c r="E4247" s="1086"/>
      <c r="F4247" s="1086"/>
      <c r="G4247" s="1086"/>
      <c r="H4247" s="1086"/>
      <c r="I4247" s="976" t="s">
        <v>3588</v>
      </c>
      <c r="J4247" s="1143"/>
      <c r="U4247" s="1023"/>
    </row>
    <row r="4248" spans="2:21" ht="22.5">
      <c r="B4248" s="1083"/>
      <c r="C4248" s="1140"/>
      <c r="D4248" s="1086" t="s">
        <v>2010</v>
      </c>
      <c r="E4248" s="1086"/>
      <c r="F4248" s="1086"/>
      <c r="G4248" s="1086"/>
      <c r="H4248" s="1086"/>
      <c r="I4248" s="976" t="s">
        <v>3588</v>
      </c>
      <c r="J4248" s="1143"/>
      <c r="U4248" s="1023"/>
    </row>
    <row r="4249" spans="2:21" ht="22.5">
      <c r="B4249" s="1083"/>
      <c r="C4249" s="1086" t="s">
        <v>1431</v>
      </c>
      <c r="D4249" s="1086"/>
      <c r="E4249" s="1086"/>
      <c r="F4249" s="1086"/>
      <c r="G4249" s="1086"/>
      <c r="H4249" s="1086"/>
      <c r="I4249" s="976" t="s">
        <v>4132</v>
      </c>
      <c r="J4249" s="1143"/>
      <c r="U4249" s="1023"/>
    </row>
    <row r="4250" spans="2:21" ht="33.75">
      <c r="B4250" s="1037"/>
      <c r="C4250" s="1086" t="s">
        <v>1432</v>
      </c>
      <c r="D4250" s="1086"/>
      <c r="E4250" s="1086"/>
      <c r="F4250" s="1086"/>
      <c r="G4250" s="1086"/>
      <c r="H4250" s="1086"/>
      <c r="I4250" s="959" t="s">
        <v>5084</v>
      </c>
      <c r="J4250" s="929"/>
      <c r="U4250" s="1023"/>
    </row>
    <row r="4251" spans="2:21" ht="33.75">
      <c r="B4251" s="1037"/>
      <c r="C4251" s="1086"/>
      <c r="D4251" s="1086"/>
      <c r="E4251" s="1086"/>
      <c r="F4251" s="1086"/>
      <c r="G4251" s="1086"/>
      <c r="H4251" s="1086"/>
      <c r="I4251" s="959" t="s">
        <v>5085</v>
      </c>
      <c r="J4251" s="929"/>
      <c r="U4251" s="1023"/>
    </row>
    <row r="4252" spans="2:21" ht="78.75">
      <c r="B4252" s="1037"/>
      <c r="C4252" s="1086"/>
      <c r="D4252" s="1086"/>
      <c r="E4252" s="1086"/>
      <c r="F4252" s="1086"/>
      <c r="G4252" s="1086"/>
      <c r="H4252" s="1086"/>
      <c r="I4252" s="959" t="s">
        <v>5086</v>
      </c>
      <c r="J4252" s="929"/>
      <c r="U4252" s="1023"/>
    </row>
    <row r="4253" spans="2:21" ht="45">
      <c r="B4253" s="1037"/>
      <c r="C4253" s="1086"/>
      <c r="D4253" s="1086"/>
      <c r="E4253" s="1086"/>
      <c r="F4253" s="1086"/>
      <c r="G4253" s="1086"/>
      <c r="H4253" s="1086"/>
      <c r="I4253" s="959" t="s">
        <v>5087</v>
      </c>
      <c r="J4253" s="929"/>
      <c r="U4253" s="1023"/>
    </row>
    <row r="4254" spans="2:21">
      <c r="B4254" s="1054"/>
      <c r="C4254" s="1088"/>
      <c r="D4254" s="1088"/>
      <c r="E4254" s="1088"/>
      <c r="F4254" s="1088"/>
      <c r="G4254" s="1088"/>
      <c r="H4254" s="1088"/>
      <c r="I4254" s="960" t="s">
        <v>6801</v>
      </c>
      <c r="J4254" s="931"/>
      <c r="U4254" s="1023"/>
    </row>
    <row r="4255" spans="2:21">
      <c r="B4255" s="1040" t="s">
        <v>2011</v>
      </c>
      <c r="C4255" s="1093"/>
      <c r="D4255" s="1093"/>
      <c r="E4255" s="1093"/>
      <c r="F4255" s="1093"/>
      <c r="G4255" s="1093"/>
      <c r="H4255" s="1093"/>
      <c r="I4255" s="982" t="s">
        <v>6801</v>
      </c>
      <c r="J4255" s="1148"/>
      <c r="U4255" s="1023"/>
    </row>
    <row r="4256" spans="2:21">
      <c r="B4256" s="1042" t="s">
        <v>2012</v>
      </c>
      <c r="C4256" s="1090"/>
      <c r="D4256" s="1090"/>
      <c r="E4256" s="1090"/>
      <c r="F4256" s="1090"/>
      <c r="G4256" s="1090"/>
      <c r="H4256" s="1090"/>
      <c r="I4256" s="979" t="s">
        <v>6801</v>
      </c>
      <c r="J4256" s="1144"/>
      <c r="U4256" s="1023"/>
    </row>
    <row r="4257" spans="2:21" ht="22.5">
      <c r="B4257" s="1045"/>
      <c r="C4257" s="1091" t="s">
        <v>1421</v>
      </c>
      <c r="D4257" s="1091"/>
      <c r="E4257" s="1091"/>
      <c r="F4257" s="1091"/>
      <c r="G4257" s="1091"/>
      <c r="H4257" s="1091"/>
      <c r="I4257" s="977" t="s">
        <v>4132</v>
      </c>
      <c r="J4257" s="1142"/>
      <c r="U4257" s="1023"/>
    </row>
    <row r="4258" spans="2:21" ht="22.5">
      <c r="B4258" s="1037"/>
      <c r="C4258" s="1086" t="s">
        <v>1422</v>
      </c>
      <c r="D4258" s="1086"/>
      <c r="E4258" s="1086"/>
      <c r="F4258" s="1086"/>
      <c r="G4258" s="1086"/>
      <c r="H4258" s="1086"/>
      <c r="I4258" s="976" t="s">
        <v>4130</v>
      </c>
      <c r="J4258" s="1143"/>
      <c r="U4258" s="1023"/>
    </row>
    <row r="4259" spans="2:21">
      <c r="B4259" s="1037"/>
      <c r="C4259" s="1086" t="s">
        <v>1442</v>
      </c>
      <c r="D4259" s="1086"/>
      <c r="E4259" s="1086"/>
      <c r="F4259" s="1086"/>
      <c r="G4259" s="1086"/>
      <c r="H4259" s="1086"/>
      <c r="I4259" s="976" t="s">
        <v>6801</v>
      </c>
      <c r="J4259" s="1143"/>
      <c r="U4259" s="1023"/>
    </row>
    <row r="4260" spans="2:21" ht="22.5">
      <c r="B4260" s="1037"/>
      <c r="C4260" s="1086"/>
      <c r="D4260" s="1086" t="s">
        <v>2013</v>
      </c>
      <c r="E4260" s="1086"/>
      <c r="F4260" s="1086"/>
      <c r="G4260" s="1086"/>
      <c r="H4260" s="1086"/>
      <c r="I4260" s="976" t="s">
        <v>4331</v>
      </c>
      <c r="J4260" s="1143"/>
      <c r="U4260" s="1023"/>
    </row>
    <row r="4261" spans="2:21" ht="22.5">
      <c r="B4261" s="1037"/>
      <c r="C4261" s="1086"/>
      <c r="D4261" s="1086" t="s">
        <v>2014</v>
      </c>
      <c r="E4261" s="1086"/>
      <c r="F4261" s="1086"/>
      <c r="G4261" s="1086"/>
      <c r="H4261" s="1086"/>
      <c r="I4261" s="976" t="s">
        <v>4505</v>
      </c>
      <c r="J4261" s="1143"/>
      <c r="U4261" s="1023"/>
    </row>
    <row r="4262" spans="2:21" ht="22.5">
      <c r="B4262" s="1037"/>
      <c r="C4262" s="1086"/>
      <c r="D4262" s="1086" t="s">
        <v>2015</v>
      </c>
      <c r="E4262" s="1086"/>
      <c r="F4262" s="1086"/>
      <c r="G4262" s="1086"/>
      <c r="H4262" s="1086"/>
      <c r="I4262" s="976" t="s">
        <v>4335</v>
      </c>
      <c r="J4262" s="1143"/>
      <c r="U4262" s="1023"/>
    </row>
    <row r="4263" spans="2:21" ht="22.5">
      <c r="B4263" s="1037"/>
      <c r="C4263" s="1086"/>
      <c r="D4263" s="1086" t="s">
        <v>1644</v>
      </c>
      <c r="E4263" s="1086"/>
      <c r="F4263" s="1086"/>
      <c r="G4263" s="1086"/>
      <c r="H4263" s="1086"/>
      <c r="I4263" s="976" t="s">
        <v>4224</v>
      </c>
      <c r="J4263" s="1143"/>
      <c r="U4263" s="1023"/>
    </row>
    <row r="4264" spans="2:21" ht="22.5">
      <c r="B4264" s="1037"/>
      <c r="C4264" s="1086"/>
      <c r="D4264" s="1086" t="s">
        <v>1428</v>
      </c>
      <c r="E4264" s="1086"/>
      <c r="F4264" s="1086"/>
      <c r="G4264" s="1086"/>
      <c r="H4264" s="1086"/>
      <c r="I4264" s="976" t="s">
        <v>4132</v>
      </c>
      <c r="J4264" s="1143"/>
      <c r="U4264" s="1023"/>
    </row>
    <row r="4265" spans="2:21" ht="22.5">
      <c r="B4265" s="1037"/>
      <c r="C4265" s="1086"/>
      <c r="D4265" s="1086" t="s">
        <v>2016</v>
      </c>
      <c r="E4265" s="1086"/>
      <c r="F4265" s="1086"/>
      <c r="G4265" s="1086"/>
      <c r="H4265" s="1086"/>
      <c r="I4265" s="976" t="s">
        <v>4132</v>
      </c>
      <c r="J4265" s="1143"/>
      <c r="U4265" s="1023"/>
    </row>
    <row r="4266" spans="2:21" ht="22.5">
      <c r="B4266" s="1037"/>
      <c r="C4266" s="1086" t="s">
        <v>1431</v>
      </c>
      <c r="D4266" s="1086"/>
      <c r="E4266" s="1086"/>
      <c r="F4266" s="1086"/>
      <c r="G4266" s="1086"/>
      <c r="H4266" s="1086"/>
      <c r="I4266" s="976" t="s">
        <v>5088</v>
      </c>
      <c r="J4266" s="1143"/>
      <c r="U4266" s="1023"/>
    </row>
    <row r="4267" spans="2:21" ht="45">
      <c r="B4267" s="1037"/>
      <c r="C4267" s="1086" t="s">
        <v>1432</v>
      </c>
      <c r="D4267" s="1086"/>
      <c r="E4267" s="1086"/>
      <c r="F4267" s="1086"/>
      <c r="G4267" s="1086"/>
      <c r="H4267" s="1086"/>
      <c r="I4267" s="959" t="s">
        <v>5089</v>
      </c>
      <c r="J4267" s="929"/>
      <c r="U4267" s="1023"/>
    </row>
    <row r="4268" spans="2:21" ht="33.75">
      <c r="B4268" s="1037"/>
      <c r="C4268" s="1086"/>
      <c r="D4268" s="1086"/>
      <c r="E4268" s="1086"/>
      <c r="F4268" s="1086"/>
      <c r="G4268" s="1086"/>
      <c r="H4268" s="1086"/>
      <c r="I4268" s="959" t="s">
        <v>5090</v>
      </c>
      <c r="J4268" s="929"/>
      <c r="U4268" s="1023"/>
    </row>
    <row r="4269" spans="2:21" ht="33.75">
      <c r="B4269" s="1037"/>
      <c r="C4269" s="1086"/>
      <c r="D4269" s="1086"/>
      <c r="E4269" s="1086"/>
      <c r="F4269" s="1086"/>
      <c r="G4269" s="1086"/>
      <c r="H4269" s="1086"/>
      <c r="I4269" s="959" t="s">
        <v>5091</v>
      </c>
      <c r="J4269" s="929"/>
      <c r="U4269" s="1023"/>
    </row>
    <row r="4270" spans="2:21" ht="33.75">
      <c r="B4270" s="1037"/>
      <c r="C4270" s="1086"/>
      <c r="D4270" s="1086"/>
      <c r="E4270" s="1086"/>
      <c r="F4270" s="1086"/>
      <c r="G4270" s="1086"/>
      <c r="H4270" s="1086"/>
      <c r="I4270" s="959" t="s">
        <v>5092</v>
      </c>
      <c r="J4270" s="929"/>
      <c r="U4270" s="1023"/>
    </row>
    <row r="4271" spans="2:21" ht="22.5">
      <c r="B4271" s="1037"/>
      <c r="C4271" s="1086"/>
      <c r="D4271" s="1086"/>
      <c r="E4271" s="1086"/>
      <c r="F4271" s="1086"/>
      <c r="G4271" s="1086"/>
      <c r="H4271" s="1086"/>
      <c r="I4271" s="959" t="s">
        <v>5093</v>
      </c>
      <c r="J4271" s="929"/>
      <c r="U4271" s="1023"/>
    </row>
    <row r="4272" spans="2:21" ht="33.75">
      <c r="B4272" s="1037"/>
      <c r="C4272" s="1086"/>
      <c r="D4272" s="1086"/>
      <c r="E4272" s="1086"/>
      <c r="F4272" s="1086"/>
      <c r="G4272" s="1086"/>
      <c r="H4272" s="1086"/>
      <c r="I4272" s="959" t="s">
        <v>5094</v>
      </c>
      <c r="J4272" s="929"/>
      <c r="U4272" s="1023"/>
    </row>
    <row r="4273" spans="2:21">
      <c r="B4273" s="1054"/>
      <c r="C4273" s="1088"/>
      <c r="D4273" s="1088"/>
      <c r="E4273" s="1088"/>
      <c r="F4273" s="1088"/>
      <c r="G4273" s="1088"/>
      <c r="H4273" s="1088"/>
      <c r="I4273" s="960" t="s">
        <v>6801</v>
      </c>
      <c r="J4273" s="931"/>
      <c r="U4273" s="1023"/>
    </row>
    <row r="4274" spans="2:21">
      <c r="B4274" s="1042" t="s">
        <v>2017</v>
      </c>
      <c r="C4274" s="1090"/>
      <c r="D4274" s="1090"/>
      <c r="E4274" s="1090"/>
      <c r="F4274" s="1090"/>
      <c r="G4274" s="1090"/>
      <c r="H4274" s="1090"/>
      <c r="I4274" s="979" t="s">
        <v>6801</v>
      </c>
      <c r="J4274" s="1144"/>
      <c r="U4274" s="1023"/>
    </row>
    <row r="4275" spans="2:21" ht="22.5">
      <c r="B4275" s="1082"/>
      <c r="C4275" s="1091" t="s">
        <v>1421</v>
      </c>
      <c r="D4275" s="1091"/>
      <c r="E4275" s="1091"/>
      <c r="F4275" s="1091"/>
      <c r="G4275" s="1091"/>
      <c r="H4275" s="1091"/>
      <c r="I4275" s="977" t="s">
        <v>4132</v>
      </c>
      <c r="J4275" s="1142"/>
      <c r="U4275" s="1023"/>
    </row>
    <row r="4276" spans="2:21" ht="22.5">
      <c r="B4276" s="1083"/>
      <c r="C4276" s="1086" t="s">
        <v>1422</v>
      </c>
      <c r="D4276" s="1086"/>
      <c r="E4276" s="1086"/>
      <c r="F4276" s="1086"/>
      <c r="G4276" s="1086"/>
      <c r="H4276" s="1086"/>
      <c r="I4276" s="976" t="s">
        <v>4130</v>
      </c>
      <c r="J4276" s="1143"/>
      <c r="U4276" s="1023"/>
    </row>
    <row r="4277" spans="2:21">
      <c r="B4277" s="1083"/>
      <c r="C4277" s="1086" t="s">
        <v>1442</v>
      </c>
      <c r="D4277" s="1086"/>
      <c r="E4277" s="1086"/>
      <c r="F4277" s="1086"/>
      <c r="G4277" s="1086"/>
      <c r="H4277" s="1086"/>
      <c r="I4277" s="976" t="s">
        <v>6801</v>
      </c>
      <c r="J4277" s="1143"/>
      <c r="U4277" s="1023"/>
    </row>
    <row r="4278" spans="2:21" ht="22.5">
      <c r="B4278" s="1083"/>
      <c r="C4278" s="1140"/>
      <c r="D4278" s="1086" t="s">
        <v>2018</v>
      </c>
      <c r="E4278" s="1086"/>
      <c r="F4278" s="1086"/>
      <c r="G4278" s="1086"/>
      <c r="H4278" s="1086"/>
      <c r="I4278" s="976" t="s">
        <v>4556</v>
      </c>
      <c r="J4278" s="1143"/>
      <c r="U4278" s="1023"/>
    </row>
    <row r="4279" spans="2:21" ht="22.5">
      <c r="B4279" s="1083"/>
      <c r="C4279" s="1140"/>
      <c r="D4279" s="1086" t="s">
        <v>2019</v>
      </c>
      <c r="E4279" s="1086"/>
      <c r="F4279" s="1086"/>
      <c r="G4279" s="1086"/>
      <c r="H4279" s="1086"/>
      <c r="I4279" s="976" t="s">
        <v>5095</v>
      </c>
      <c r="J4279" s="1143"/>
      <c r="U4279" s="1023"/>
    </row>
    <row r="4280" spans="2:21" ht="22.5">
      <c r="B4280" s="1083"/>
      <c r="C4280" s="1140"/>
      <c r="D4280" s="1086" t="s">
        <v>2020</v>
      </c>
      <c r="E4280" s="1086"/>
      <c r="F4280" s="1086"/>
      <c r="G4280" s="1086"/>
      <c r="H4280" s="1086"/>
      <c r="I4280" s="976" t="s">
        <v>5096</v>
      </c>
      <c r="J4280" s="1143"/>
      <c r="U4280" s="1023"/>
    </row>
    <row r="4281" spans="2:21" ht="22.5">
      <c r="B4281" s="1083"/>
      <c r="C4281" s="1140"/>
      <c r="D4281" s="1086" t="s">
        <v>1551</v>
      </c>
      <c r="E4281" s="1086"/>
      <c r="F4281" s="1086"/>
      <c r="G4281" s="1086"/>
      <c r="H4281" s="1086"/>
      <c r="I4281" s="976" t="s">
        <v>4336</v>
      </c>
      <c r="J4281" s="1143"/>
      <c r="U4281" s="1023"/>
    </row>
    <row r="4282" spans="2:21" ht="22.5">
      <c r="B4282" s="1083"/>
      <c r="C4282" s="1086" t="s">
        <v>1431</v>
      </c>
      <c r="D4282" s="1086"/>
      <c r="E4282" s="1086"/>
      <c r="F4282" s="1086"/>
      <c r="G4282" s="1086"/>
      <c r="H4282" s="1086"/>
      <c r="I4282" s="976" t="s">
        <v>4132</v>
      </c>
      <c r="J4282" s="1143"/>
      <c r="U4282" s="1023"/>
    </row>
    <row r="4283" spans="2:21" ht="56.25">
      <c r="B4283" s="1037"/>
      <c r="C4283" s="1086" t="s">
        <v>1432</v>
      </c>
      <c r="D4283" s="1086"/>
      <c r="E4283" s="1086"/>
      <c r="F4283" s="1086"/>
      <c r="G4283" s="1086"/>
      <c r="H4283" s="1086"/>
      <c r="I4283" s="959" t="s">
        <v>5097</v>
      </c>
      <c r="J4283" s="929"/>
      <c r="U4283" s="1023"/>
    </row>
    <row r="4284" spans="2:21" ht="33.75">
      <c r="B4284" s="1037"/>
      <c r="C4284" s="1086"/>
      <c r="D4284" s="1086"/>
      <c r="E4284" s="1086"/>
      <c r="F4284" s="1086"/>
      <c r="G4284" s="1086"/>
      <c r="H4284" s="1086"/>
      <c r="I4284" s="959" t="s">
        <v>5098</v>
      </c>
      <c r="J4284" s="929"/>
      <c r="U4284" s="1023"/>
    </row>
    <row r="4285" spans="2:21" ht="45">
      <c r="B4285" s="1037"/>
      <c r="C4285" s="1086"/>
      <c r="D4285" s="1086"/>
      <c r="E4285" s="1086"/>
      <c r="F4285" s="1086"/>
      <c r="G4285" s="1086"/>
      <c r="H4285" s="1086"/>
      <c r="I4285" s="959" t="s">
        <v>5099</v>
      </c>
      <c r="J4285" s="929"/>
      <c r="U4285" s="1023"/>
    </row>
    <row r="4286" spans="2:21" ht="56.25">
      <c r="B4286" s="1037"/>
      <c r="C4286" s="1086"/>
      <c r="D4286" s="1086"/>
      <c r="E4286" s="1086"/>
      <c r="F4286" s="1086"/>
      <c r="G4286" s="1086"/>
      <c r="H4286" s="1086"/>
      <c r="I4286" s="959" t="s">
        <v>5100</v>
      </c>
      <c r="J4286" s="929"/>
      <c r="U4286" s="1023"/>
    </row>
    <row r="4287" spans="2:21">
      <c r="B4287" s="1054"/>
      <c r="C4287" s="1088"/>
      <c r="D4287" s="1088"/>
      <c r="E4287" s="1088"/>
      <c r="F4287" s="1088"/>
      <c r="G4287" s="1088"/>
      <c r="H4287" s="1088"/>
      <c r="I4287" s="960" t="s">
        <v>6801</v>
      </c>
      <c r="J4287" s="931"/>
      <c r="U4287" s="1023"/>
    </row>
    <row r="4288" spans="2:21">
      <c r="B4288" s="1042" t="s">
        <v>2021</v>
      </c>
      <c r="C4288" s="1090"/>
      <c r="D4288" s="1090"/>
      <c r="E4288" s="1090"/>
      <c r="F4288" s="1090"/>
      <c r="G4288" s="1090"/>
      <c r="H4288" s="1090"/>
      <c r="I4288" s="979"/>
      <c r="J4288" s="1144"/>
      <c r="U4288" s="1023"/>
    </row>
    <row r="4289" spans="2:21" ht="22.5">
      <c r="B4289" s="1082"/>
      <c r="C4289" s="1091" t="s">
        <v>1421</v>
      </c>
      <c r="D4289" s="1091"/>
      <c r="E4289" s="1091"/>
      <c r="F4289" s="1091"/>
      <c r="G4289" s="1091"/>
      <c r="H4289" s="1091"/>
      <c r="I4289" s="977" t="s">
        <v>4132</v>
      </c>
      <c r="J4289" s="1142"/>
      <c r="U4289" s="1023"/>
    </row>
    <row r="4290" spans="2:21" ht="22.5">
      <c r="B4290" s="1083"/>
      <c r="C4290" s="1086" t="s">
        <v>1422</v>
      </c>
      <c r="D4290" s="1086"/>
      <c r="E4290" s="1086"/>
      <c r="F4290" s="1086"/>
      <c r="G4290" s="1086"/>
      <c r="H4290" s="1086"/>
      <c r="I4290" s="976" t="s">
        <v>4130</v>
      </c>
      <c r="J4290" s="1143"/>
      <c r="U4290" s="1023"/>
    </row>
    <row r="4291" spans="2:21">
      <c r="B4291" s="1083"/>
      <c r="C4291" s="1086" t="s">
        <v>1442</v>
      </c>
      <c r="D4291" s="1086"/>
      <c r="E4291" s="1086"/>
      <c r="F4291" s="1086"/>
      <c r="G4291" s="1086"/>
      <c r="H4291" s="1086"/>
      <c r="I4291" s="976" t="s">
        <v>6801</v>
      </c>
      <c r="J4291" s="1143"/>
      <c r="U4291" s="1023"/>
    </row>
    <row r="4292" spans="2:21" ht="22.5">
      <c r="B4292" s="1083"/>
      <c r="C4292" s="1140"/>
      <c r="D4292" s="1086" t="s">
        <v>1505</v>
      </c>
      <c r="E4292" s="1086"/>
      <c r="F4292" s="1086"/>
      <c r="G4292" s="1086"/>
      <c r="H4292" s="1086"/>
      <c r="I4292" s="976" t="s">
        <v>4132</v>
      </c>
      <c r="J4292" s="1143"/>
      <c r="U4292" s="1023"/>
    </row>
    <row r="4293" spans="2:21" ht="22.5">
      <c r="B4293" s="1083"/>
      <c r="C4293" s="1140"/>
      <c r="D4293" s="1086" t="s">
        <v>1796</v>
      </c>
      <c r="E4293" s="1086"/>
      <c r="F4293" s="1086"/>
      <c r="G4293" s="1086"/>
      <c r="H4293" s="1086"/>
      <c r="I4293" s="976" t="s">
        <v>4556</v>
      </c>
      <c r="J4293" s="1143"/>
      <c r="U4293" s="1023"/>
    </row>
    <row r="4294" spans="2:21" ht="22.5">
      <c r="B4294" s="1083"/>
      <c r="C4294" s="1140"/>
      <c r="D4294" s="1086" t="s">
        <v>1446</v>
      </c>
      <c r="E4294" s="1086"/>
      <c r="F4294" s="1086"/>
      <c r="G4294" s="1086"/>
      <c r="H4294" s="1086"/>
      <c r="I4294" s="976" t="s">
        <v>4132</v>
      </c>
      <c r="J4294" s="1143"/>
      <c r="U4294" s="1023"/>
    </row>
    <row r="4295" spans="2:21" ht="22.5">
      <c r="B4295" s="1083"/>
      <c r="C4295" s="1140"/>
      <c r="D4295" s="1086" t="s">
        <v>1644</v>
      </c>
      <c r="E4295" s="1086"/>
      <c r="F4295" s="1086"/>
      <c r="G4295" s="1086"/>
      <c r="H4295" s="1086"/>
      <c r="I4295" s="976" t="s">
        <v>4224</v>
      </c>
      <c r="J4295" s="1143"/>
      <c r="U4295" s="1023"/>
    </row>
    <row r="4296" spans="2:21" ht="22.5">
      <c r="B4296" s="1083"/>
      <c r="C4296" s="1140"/>
      <c r="D4296" s="1086" t="s">
        <v>1428</v>
      </c>
      <c r="E4296" s="1086"/>
      <c r="F4296" s="1086"/>
      <c r="G4296" s="1086"/>
      <c r="H4296" s="1086"/>
      <c r="I4296" s="976" t="s">
        <v>4225</v>
      </c>
      <c r="J4296" s="1143"/>
      <c r="U4296" s="1023"/>
    </row>
    <row r="4297" spans="2:21" ht="45">
      <c r="B4297" s="1037"/>
      <c r="C4297" s="1086" t="s">
        <v>1513</v>
      </c>
      <c r="D4297" s="1086"/>
      <c r="E4297" s="1086"/>
      <c r="F4297" s="1086"/>
      <c r="G4297" s="1086"/>
      <c r="H4297" s="1086"/>
      <c r="I4297" s="959" t="s">
        <v>5101</v>
      </c>
      <c r="J4297" s="929"/>
      <c r="U4297" s="1023"/>
    </row>
    <row r="4298" spans="2:21" ht="33.75">
      <c r="B4298" s="1037"/>
      <c r="C4298" s="1086"/>
      <c r="D4298" s="1086"/>
      <c r="E4298" s="1086"/>
      <c r="F4298" s="1086"/>
      <c r="G4298" s="1086"/>
      <c r="H4298" s="1086"/>
      <c r="I4298" s="959" t="s">
        <v>5102</v>
      </c>
      <c r="J4298" s="929"/>
      <c r="U4298" s="1023"/>
    </row>
    <row r="4299" spans="2:21">
      <c r="B4299" s="1054"/>
      <c r="C4299" s="1088"/>
      <c r="D4299" s="1088"/>
      <c r="E4299" s="1088"/>
      <c r="F4299" s="1088"/>
      <c r="G4299" s="1088"/>
      <c r="H4299" s="1088"/>
      <c r="I4299" s="960" t="s">
        <v>6801</v>
      </c>
      <c r="J4299" s="931"/>
      <c r="U4299" s="1023"/>
    </row>
    <row r="4300" spans="2:21">
      <c r="B4300" s="1042" t="s">
        <v>2022</v>
      </c>
      <c r="C4300" s="1090"/>
      <c r="D4300" s="1090"/>
      <c r="E4300" s="1090"/>
      <c r="F4300" s="1090"/>
      <c r="G4300" s="1090"/>
      <c r="H4300" s="1090"/>
      <c r="I4300" s="979"/>
      <c r="J4300" s="1144"/>
      <c r="U4300" s="1023"/>
    </row>
    <row r="4301" spans="2:21" ht="22.5">
      <c r="B4301" s="1082"/>
      <c r="C4301" s="1091" t="s">
        <v>1421</v>
      </c>
      <c r="D4301" s="1091"/>
      <c r="E4301" s="1091"/>
      <c r="F4301" s="1091"/>
      <c r="G4301" s="1091"/>
      <c r="H4301" s="1091"/>
      <c r="I4301" s="977" t="s">
        <v>4132</v>
      </c>
      <c r="J4301" s="1142"/>
      <c r="U4301" s="1023"/>
    </row>
    <row r="4302" spans="2:21" ht="22.5">
      <c r="B4302" s="1083"/>
      <c r="C4302" s="1086" t="s">
        <v>1422</v>
      </c>
      <c r="D4302" s="1086"/>
      <c r="E4302" s="1086"/>
      <c r="F4302" s="1086"/>
      <c r="G4302" s="1086"/>
      <c r="H4302" s="1086"/>
      <c r="I4302" s="976" t="s">
        <v>4130</v>
      </c>
      <c r="J4302" s="1143"/>
      <c r="U4302" s="1023"/>
    </row>
    <row r="4303" spans="2:21">
      <c r="B4303" s="1083"/>
      <c r="C4303" s="1086" t="s">
        <v>1442</v>
      </c>
      <c r="D4303" s="1086"/>
      <c r="E4303" s="1086"/>
      <c r="F4303" s="1086"/>
      <c r="G4303" s="1086"/>
      <c r="H4303" s="1086"/>
      <c r="I4303" s="976" t="s">
        <v>6801</v>
      </c>
      <c r="J4303" s="1143"/>
      <c r="U4303" s="1023"/>
    </row>
    <row r="4304" spans="2:21" ht="22.5">
      <c r="B4304" s="1083"/>
      <c r="C4304" s="1140"/>
      <c r="D4304" s="1086" t="s">
        <v>1555</v>
      </c>
      <c r="E4304" s="1086"/>
      <c r="F4304" s="1086"/>
      <c r="G4304" s="1086"/>
      <c r="H4304" s="1086"/>
      <c r="I4304" s="976" t="s">
        <v>5103</v>
      </c>
      <c r="J4304" s="1143"/>
      <c r="U4304" s="1023"/>
    </row>
    <row r="4305" spans="2:21" ht="22.5">
      <c r="B4305" s="1083"/>
      <c r="C4305" s="1140"/>
      <c r="D4305" s="1086" t="s">
        <v>2023</v>
      </c>
      <c r="E4305" s="1086"/>
      <c r="F4305" s="1086"/>
      <c r="G4305" s="1086"/>
      <c r="H4305" s="1086"/>
      <c r="I4305" s="976" t="s">
        <v>4801</v>
      </c>
      <c r="J4305" s="1143"/>
      <c r="U4305" s="1023"/>
    </row>
    <row r="4306" spans="2:21" ht="22.5">
      <c r="B4306" s="1083"/>
      <c r="C4306" s="1140"/>
      <c r="D4306" s="1086" t="s">
        <v>2024</v>
      </c>
      <c r="E4306" s="1086"/>
      <c r="F4306" s="1086"/>
      <c r="G4306" s="1086"/>
      <c r="H4306" s="1086"/>
      <c r="I4306" s="976" t="s">
        <v>4801</v>
      </c>
      <c r="J4306" s="1143"/>
      <c r="U4306" s="1023"/>
    </row>
    <row r="4307" spans="2:21" ht="22.5">
      <c r="B4307" s="1083"/>
      <c r="C4307" s="1140"/>
      <c r="D4307" s="1086" t="s">
        <v>2025</v>
      </c>
      <c r="E4307" s="1086"/>
      <c r="F4307" s="1086"/>
      <c r="G4307" s="1086"/>
      <c r="H4307" s="1086"/>
      <c r="I4307" s="976" t="s">
        <v>4132</v>
      </c>
      <c r="J4307" s="1143"/>
      <c r="U4307" s="1023"/>
    </row>
    <row r="4308" spans="2:21" ht="22.5">
      <c r="B4308" s="1083"/>
      <c r="C4308" s="1140"/>
      <c r="D4308" s="1086" t="s">
        <v>1428</v>
      </c>
      <c r="E4308" s="1086"/>
      <c r="F4308" s="1086"/>
      <c r="G4308" s="1086"/>
      <c r="H4308" s="1086"/>
      <c r="I4308" s="976" t="s">
        <v>4132</v>
      </c>
      <c r="J4308" s="1143"/>
      <c r="U4308" s="1023"/>
    </row>
    <row r="4309" spans="2:21" ht="22.5">
      <c r="B4309" s="1083"/>
      <c r="C4309" s="1086" t="s">
        <v>1431</v>
      </c>
      <c r="D4309" s="1086"/>
      <c r="E4309" s="1086"/>
      <c r="F4309" s="1086"/>
      <c r="G4309" s="1086"/>
      <c r="H4309" s="1086"/>
      <c r="I4309" s="976" t="s">
        <v>5104</v>
      </c>
      <c r="J4309" s="1143"/>
      <c r="U4309" s="1023"/>
    </row>
    <row r="4310" spans="2:21" ht="33.75">
      <c r="B4310" s="1037"/>
      <c r="C4310" s="1086" t="s">
        <v>1432</v>
      </c>
      <c r="D4310" s="1086"/>
      <c r="E4310" s="1086"/>
      <c r="F4310" s="1086"/>
      <c r="G4310" s="1086"/>
      <c r="H4310" s="1086"/>
      <c r="I4310" s="959" t="s">
        <v>5105</v>
      </c>
      <c r="J4310" s="929"/>
      <c r="U4310" s="1023"/>
    </row>
    <row r="4311" spans="2:21" ht="90">
      <c r="B4311" s="1037"/>
      <c r="C4311" s="1086"/>
      <c r="D4311" s="1086"/>
      <c r="E4311" s="1086"/>
      <c r="F4311" s="1086"/>
      <c r="G4311" s="1086"/>
      <c r="H4311" s="1086"/>
      <c r="I4311" s="959" t="s">
        <v>5106</v>
      </c>
      <c r="J4311" s="929"/>
      <c r="U4311" s="1023"/>
    </row>
    <row r="4312" spans="2:21">
      <c r="B4312" s="1054"/>
      <c r="C4312" s="1088"/>
      <c r="D4312" s="1088"/>
      <c r="E4312" s="1088"/>
      <c r="F4312" s="1088"/>
      <c r="G4312" s="1088"/>
      <c r="H4312" s="1088"/>
      <c r="I4312" s="960" t="s">
        <v>6801</v>
      </c>
      <c r="J4312" s="931"/>
      <c r="U4312" s="1023"/>
    </row>
    <row r="4313" spans="2:21">
      <c r="B4313" s="1042" t="s">
        <v>2026</v>
      </c>
      <c r="C4313" s="1090"/>
      <c r="D4313" s="1090"/>
      <c r="E4313" s="1090"/>
      <c r="F4313" s="1090"/>
      <c r="G4313" s="1090"/>
      <c r="H4313" s="1090"/>
      <c r="I4313" s="932" t="s">
        <v>6801</v>
      </c>
      <c r="J4313" s="933"/>
      <c r="U4313" s="1023"/>
    </row>
    <row r="4314" spans="2:21" ht="33.75">
      <c r="B4314" s="1045"/>
      <c r="C4314" s="1091"/>
      <c r="D4314" s="1091"/>
      <c r="E4314" s="1091"/>
      <c r="F4314" s="1091"/>
      <c r="G4314" s="1091"/>
      <c r="H4314" s="1091"/>
      <c r="I4314" s="980" t="s">
        <v>5107</v>
      </c>
      <c r="J4314" s="935"/>
      <c r="U4314" s="1023"/>
    </row>
    <row r="4315" spans="2:21">
      <c r="B4315" s="1054"/>
      <c r="C4315" s="1088"/>
      <c r="D4315" s="1088"/>
      <c r="E4315" s="1088"/>
      <c r="F4315" s="1088"/>
      <c r="G4315" s="1088"/>
      <c r="H4315" s="1088"/>
      <c r="I4315" s="960" t="s">
        <v>6801</v>
      </c>
      <c r="J4315" s="931"/>
      <c r="U4315" s="1023"/>
    </row>
    <row r="4316" spans="2:21">
      <c r="B4316" s="1042" t="s">
        <v>2027</v>
      </c>
      <c r="C4316" s="1090"/>
      <c r="D4316" s="1090"/>
      <c r="E4316" s="1090"/>
      <c r="F4316" s="1090"/>
      <c r="G4316" s="1090"/>
      <c r="H4316" s="1090"/>
      <c r="I4316" s="932" t="s">
        <v>6801</v>
      </c>
      <c r="J4316" s="933"/>
      <c r="U4316" s="1023"/>
    </row>
    <row r="4317" spans="2:21" ht="33.75">
      <c r="B4317" s="1045"/>
      <c r="C4317" s="1091"/>
      <c r="D4317" s="1091"/>
      <c r="E4317" s="1091"/>
      <c r="F4317" s="1091"/>
      <c r="G4317" s="1091"/>
      <c r="H4317" s="1091"/>
      <c r="I4317" s="980" t="s">
        <v>5108</v>
      </c>
      <c r="J4317" s="935"/>
      <c r="U4317" s="1023"/>
    </row>
    <row r="4318" spans="2:21">
      <c r="B4318" s="1054"/>
      <c r="C4318" s="1088"/>
      <c r="D4318" s="1088"/>
      <c r="E4318" s="1088"/>
      <c r="F4318" s="1088"/>
      <c r="G4318" s="1088"/>
      <c r="H4318" s="1088"/>
      <c r="I4318" s="960" t="s">
        <v>6801</v>
      </c>
      <c r="J4318" s="931"/>
      <c r="U4318" s="1023"/>
    </row>
    <row r="4319" spans="2:21">
      <c r="B4319" s="1042" t="s">
        <v>2028</v>
      </c>
      <c r="C4319" s="1090"/>
      <c r="D4319" s="1090"/>
      <c r="E4319" s="1090"/>
      <c r="F4319" s="1090"/>
      <c r="G4319" s="1090"/>
      <c r="H4319" s="1090"/>
      <c r="I4319" s="932"/>
      <c r="J4319" s="933"/>
      <c r="U4319" s="1023"/>
    </row>
    <row r="4320" spans="2:21" ht="45">
      <c r="B4320" s="1045"/>
      <c r="C4320" s="1091"/>
      <c r="D4320" s="1091"/>
      <c r="E4320" s="1091"/>
      <c r="F4320" s="1091"/>
      <c r="G4320" s="1091"/>
      <c r="H4320" s="1091"/>
      <c r="I4320" s="980" t="s">
        <v>5109</v>
      </c>
      <c r="J4320" s="935"/>
      <c r="U4320" s="1023"/>
    </row>
    <row r="4321" spans="2:21" ht="90">
      <c r="B4321" s="1037"/>
      <c r="C4321" s="1086"/>
      <c r="D4321" s="1086"/>
      <c r="E4321" s="1086"/>
      <c r="F4321" s="1086"/>
      <c r="G4321" s="1086"/>
      <c r="H4321" s="1086"/>
      <c r="I4321" s="959" t="s">
        <v>5110</v>
      </c>
      <c r="J4321" s="929"/>
      <c r="U4321" s="1023"/>
    </row>
    <row r="4322" spans="2:21" ht="56.25">
      <c r="B4322" s="1037"/>
      <c r="C4322" s="1086"/>
      <c r="D4322" s="1086"/>
      <c r="E4322" s="1086"/>
      <c r="F4322" s="1086"/>
      <c r="G4322" s="1086"/>
      <c r="H4322" s="1086"/>
      <c r="I4322" s="959" t="s">
        <v>5111</v>
      </c>
      <c r="J4322" s="929"/>
      <c r="U4322" s="1023"/>
    </row>
    <row r="4323" spans="2:21">
      <c r="B4323" s="1054"/>
      <c r="C4323" s="1088"/>
      <c r="D4323" s="1088"/>
      <c r="E4323" s="1088"/>
      <c r="F4323" s="1088"/>
      <c r="G4323" s="1088"/>
      <c r="H4323" s="1088"/>
      <c r="I4323" s="960" t="s">
        <v>6801</v>
      </c>
      <c r="J4323" s="931"/>
      <c r="U4323" s="1023"/>
    </row>
    <row r="4324" spans="2:21">
      <c r="B4324" s="1042" t="s">
        <v>2029</v>
      </c>
      <c r="C4324" s="1090"/>
      <c r="D4324" s="1090"/>
      <c r="E4324" s="1090"/>
      <c r="F4324" s="1090"/>
      <c r="G4324" s="1090"/>
      <c r="H4324" s="1090"/>
      <c r="I4324" s="932"/>
      <c r="J4324" s="933"/>
      <c r="U4324" s="1023"/>
    </row>
    <row r="4325" spans="2:21" ht="112.5">
      <c r="B4325" s="1045"/>
      <c r="C4325" s="1091"/>
      <c r="D4325" s="1091"/>
      <c r="E4325" s="1091"/>
      <c r="F4325" s="1091"/>
      <c r="G4325" s="1091"/>
      <c r="H4325" s="1091"/>
      <c r="I4325" s="980" t="s">
        <v>5112</v>
      </c>
      <c r="J4325" s="935"/>
      <c r="U4325" s="1023"/>
    </row>
    <row r="4326" spans="2:21" ht="135">
      <c r="B4326" s="1037"/>
      <c r="C4326" s="1086"/>
      <c r="D4326" s="1086"/>
      <c r="E4326" s="1086"/>
      <c r="F4326" s="1086"/>
      <c r="G4326" s="1086"/>
      <c r="H4326" s="1086"/>
      <c r="I4326" s="959" t="s">
        <v>5113</v>
      </c>
      <c r="J4326" s="929"/>
      <c r="U4326" s="1023"/>
    </row>
    <row r="4327" spans="2:21">
      <c r="B4327" s="1054"/>
      <c r="C4327" s="1088"/>
      <c r="D4327" s="1088"/>
      <c r="E4327" s="1088"/>
      <c r="F4327" s="1088"/>
      <c r="G4327" s="1088"/>
      <c r="H4327" s="1088"/>
      <c r="I4327" s="981" t="s">
        <v>6801</v>
      </c>
      <c r="J4327" s="1147"/>
      <c r="U4327" s="1023"/>
    </row>
    <row r="4328" spans="2:21">
      <c r="B4328" s="1042" t="s">
        <v>2030</v>
      </c>
      <c r="C4328" s="1090"/>
      <c r="D4328" s="1090"/>
      <c r="E4328" s="1090"/>
      <c r="F4328" s="1090"/>
      <c r="G4328" s="1090"/>
      <c r="H4328" s="1090"/>
      <c r="I4328" s="979" t="s">
        <v>6801</v>
      </c>
      <c r="J4328" s="1144"/>
      <c r="U4328" s="1023"/>
    </row>
    <row r="4329" spans="2:21" ht="22.5">
      <c r="B4329" s="1082"/>
      <c r="C4329" s="1091" t="s">
        <v>1421</v>
      </c>
      <c r="D4329" s="1091"/>
      <c r="E4329" s="1091"/>
      <c r="F4329" s="1091"/>
      <c r="G4329" s="1091"/>
      <c r="H4329" s="1091"/>
      <c r="I4329" s="977" t="s">
        <v>4132</v>
      </c>
      <c r="J4329" s="1142"/>
      <c r="U4329" s="1023"/>
    </row>
    <row r="4330" spans="2:21" ht="22.5">
      <c r="B4330" s="1083"/>
      <c r="C4330" s="1086" t="s">
        <v>1422</v>
      </c>
      <c r="D4330" s="1086"/>
      <c r="E4330" s="1086"/>
      <c r="F4330" s="1086"/>
      <c r="G4330" s="1086"/>
      <c r="H4330" s="1086"/>
      <c r="I4330" s="976" t="s">
        <v>4130</v>
      </c>
      <c r="J4330" s="1143"/>
      <c r="U4330" s="1023"/>
    </row>
    <row r="4331" spans="2:21" ht="22.5">
      <c r="B4331" s="1083"/>
      <c r="C4331" s="1086" t="s">
        <v>2031</v>
      </c>
      <c r="D4331" s="1086"/>
      <c r="E4331" s="1086"/>
      <c r="F4331" s="1086"/>
      <c r="G4331" s="1086"/>
      <c r="H4331" s="1086"/>
      <c r="I4331" s="976" t="s">
        <v>5114</v>
      </c>
      <c r="J4331" s="1143"/>
      <c r="U4331" s="1023"/>
    </row>
    <row r="4332" spans="2:21" ht="22.5">
      <c r="B4332" s="1083"/>
      <c r="C4332" s="1086" t="s">
        <v>2032</v>
      </c>
      <c r="D4332" s="1086"/>
      <c r="E4332" s="1086"/>
      <c r="F4332" s="1086"/>
      <c r="G4332" s="1086"/>
      <c r="H4332" s="1086"/>
      <c r="I4332" s="976" t="s">
        <v>5115</v>
      </c>
      <c r="J4332" s="1143"/>
      <c r="U4332" s="1023"/>
    </row>
    <row r="4333" spans="2:21" ht="45">
      <c r="B4333" s="1037"/>
      <c r="C4333" s="1086" t="s">
        <v>1432</v>
      </c>
      <c r="D4333" s="1086"/>
      <c r="E4333" s="1086"/>
      <c r="F4333" s="1086"/>
      <c r="G4333" s="1086"/>
      <c r="H4333" s="1086"/>
      <c r="I4333" s="959" t="s">
        <v>5116</v>
      </c>
      <c r="J4333" s="929"/>
      <c r="U4333" s="1023"/>
    </row>
    <row r="4334" spans="2:21" ht="45">
      <c r="B4334" s="1037"/>
      <c r="C4334" s="1086"/>
      <c r="D4334" s="1086"/>
      <c r="E4334" s="1086"/>
      <c r="F4334" s="1086"/>
      <c r="G4334" s="1086"/>
      <c r="H4334" s="1086"/>
      <c r="I4334" s="959" t="s">
        <v>5117</v>
      </c>
      <c r="J4334" s="929"/>
      <c r="U4334" s="1023"/>
    </row>
    <row r="4335" spans="2:21" ht="45">
      <c r="B4335" s="1037"/>
      <c r="C4335" s="1086"/>
      <c r="D4335" s="1086"/>
      <c r="E4335" s="1086"/>
      <c r="F4335" s="1086"/>
      <c r="G4335" s="1086"/>
      <c r="H4335" s="1086"/>
      <c r="I4335" s="959" t="s">
        <v>5118</v>
      </c>
      <c r="J4335" s="929"/>
      <c r="U4335" s="1023"/>
    </row>
    <row r="4336" spans="2:21">
      <c r="B4336" s="1054"/>
      <c r="C4336" s="1088"/>
      <c r="D4336" s="1088"/>
      <c r="E4336" s="1088"/>
      <c r="F4336" s="1088"/>
      <c r="G4336" s="1088"/>
      <c r="H4336" s="1088"/>
      <c r="I4336" s="960" t="s">
        <v>6801</v>
      </c>
      <c r="J4336" s="931"/>
      <c r="U4336" s="1023"/>
    </row>
    <row r="4337" spans="2:21">
      <c r="B4337" s="1042" t="s">
        <v>2033</v>
      </c>
      <c r="C4337" s="1090"/>
      <c r="D4337" s="1090"/>
      <c r="E4337" s="1090"/>
      <c r="F4337" s="1090"/>
      <c r="G4337" s="1090"/>
      <c r="H4337" s="1090"/>
      <c r="I4337" s="979" t="s">
        <v>6801</v>
      </c>
      <c r="J4337" s="1144"/>
      <c r="U4337" s="1023"/>
    </row>
    <row r="4338" spans="2:21">
      <c r="B4338" s="1082"/>
      <c r="C4338" s="1091" t="s">
        <v>1421</v>
      </c>
      <c r="D4338" s="1091"/>
      <c r="E4338" s="1091"/>
      <c r="F4338" s="1091"/>
      <c r="G4338" s="1091"/>
      <c r="H4338" s="1091"/>
      <c r="I4338" s="977" t="s">
        <v>6801</v>
      </c>
      <c r="J4338" s="1142"/>
      <c r="U4338" s="1023"/>
    </row>
    <row r="4339" spans="2:21" ht="22.5">
      <c r="B4339" s="1083"/>
      <c r="C4339" s="1140"/>
      <c r="D4339" s="1086" t="s">
        <v>2034</v>
      </c>
      <c r="E4339" s="1086"/>
      <c r="F4339" s="1086"/>
      <c r="G4339" s="1086"/>
      <c r="H4339" s="1086"/>
      <c r="I4339" s="976" t="s">
        <v>5119</v>
      </c>
      <c r="J4339" s="1143"/>
      <c r="U4339" s="1023"/>
    </row>
    <row r="4340" spans="2:21" ht="22.5">
      <c r="B4340" s="1083"/>
      <c r="C4340" s="1140"/>
      <c r="D4340" s="1086" t="s">
        <v>2035</v>
      </c>
      <c r="E4340" s="1086"/>
      <c r="F4340" s="1086"/>
      <c r="G4340" s="1086"/>
      <c r="H4340" s="1086"/>
      <c r="I4340" s="976" t="s">
        <v>5120</v>
      </c>
      <c r="J4340" s="1143"/>
      <c r="U4340" s="1023"/>
    </row>
    <row r="4341" spans="2:21">
      <c r="B4341" s="1083"/>
      <c r="C4341" s="1086" t="s">
        <v>2036</v>
      </c>
      <c r="D4341" s="1086"/>
      <c r="E4341" s="1086"/>
      <c r="F4341" s="1086"/>
      <c r="G4341" s="1086"/>
      <c r="H4341" s="1086"/>
      <c r="I4341" s="976" t="s">
        <v>6801</v>
      </c>
      <c r="J4341" s="1143"/>
      <c r="U4341" s="1023"/>
    </row>
    <row r="4342" spans="2:21" ht="22.5">
      <c r="B4342" s="1083"/>
      <c r="C4342" s="1140"/>
      <c r="D4342" s="1086" t="s">
        <v>2034</v>
      </c>
      <c r="E4342" s="1086"/>
      <c r="F4342" s="1086"/>
      <c r="G4342" s="1086"/>
      <c r="H4342" s="1086"/>
      <c r="I4342" s="976" t="s">
        <v>5121</v>
      </c>
      <c r="J4342" s="1143"/>
      <c r="U4342" s="1023"/>
    </row>
    <row r="4343" spans="2:21" ht="22.5">
      <c r="B4343" s="1083"/>
      <c r="C4343" s="1140"/>
      <c r="D4343" s="1086" t="s">
        <v>2035</v>
      </c>
      <c r="E4343" s="1086"/>
      <c r="F4343" s="1086"/>
      <c r="G4343" s="1086"/>
      <c r="H4343" s="1086"/>
      <c r="I4343" s="976" t="s">
        <v>5122</v>
      </c>
      <c r="J4343" s="1143"/>
      <c r="U4343" s="1023"/>
    </row>
    <row r="4344" spans="2:21" ht="22.5">
      <c r="B4344" s="1037"/>
      <c r="C4344" s="1086" t="s">
        <v>1598</v>
      </c>
      <c r="D4344" s="1086"/>
      <c r="E4344" s="1086"/>
      <c r="F4344" s="1086"/>
      <c r="G4344" s="1086"/>
      <c r="H4344" s="1086"/>
      <c r="I4344" s="959" t="s">
        <v>5123</v>
      </c>
      <c r="J4344" s="929"/>
      <c r="U4344" s="1023"/>
    </row>
    <row r="4345" spans="2:21" ht="101.25">
      <c r="B4345" s="1037"/>
      <c r="C4345" s="1086"/>
      <c r="D4345" s="1086"/>
      <c r="E4345" s="1086"/>
      <c r="F4345" s="1086"/>
      <c r="G4345" s="1086"/>
      <c r="H4345" s="1086"/>
      <c r="I4345" s="959" t="s">
        <v>5124</v>
      </c>
      <c r="J4345" s="929"/>
      <c r="U4345" s="1023"/>
    </row>
    <row r="4346" spans="2:21" ht="56.25">
      <c r="B4346" s="1037"/>
      <c r="C4346" s="1086"/>
      <c r="D4346" s="1086"/>
      <c r="E4346" s="1086"/>
      <c r="F4346" s="1086"/>
      <c r="G4346" s="1086"/>
      <c r="H4346" s="1086"/>
      <c r="I4346" s="959" t="s">
        <v>5125</v>
      </c>
      <c r="J4346" s="929"/>
      <c r="U4346" s="1023"/>
    </row>
    <row r="4347" spans="2:21">
      <c r="B4347" s="1054"/>
      <c r="C4347" s="1088"/>
      <c r="D4347" s="1088"/>
      <c r="E4347" s="1088"/>
      <c r="F4347" s="1088"/>
      <c r="G4347" s="1088"/>
      <c r="H4347" s="1088"/>
      <c r="I4347" s="960" t="s">
        <v>6801</v>
      </c>
      <c r="J4347" s="931"/>
      <c r="U4347" s="1023"/>
    </row>
    <row r="4348" spans="2:21">
      <c r="B4348" s="1042" t="s">
        <v>2037</v>
      </c>
      <c r="C4348" s="1090"/>
      <c r="D4348" s="1090"/>
      <c r="E4348" s="1090"/>
      <c r="F4348" s="1090"/>
      <c r="G4348" s="1090"/>
      <c r="H4348" s="1090"/>
      <c r="I4348" s="932" t="s">
        <v>6801</v>
      </c>
      <c r="J4348" s="933"/>
      <c r="U4348" s="1023"/>
    </row>
    <row r="4349" spans="2:21" ht="45">
      <c r="B4349" s="1045"/>
      <c r="C4349" s="1091"/>
      <c r="D4349" s="1091"/>
      <c r="E4349" s="1091"/>
      <c r="F4349" s="1091"/>
      <c r="G4349" s="1091"/>
      <c r="H4349" s="1091"/>
      <c r="I4349" s="980" t="s">
        <v>5126</v>
      </c>
      <c r="J4349" s="935"/>
      <c r="U4349" s="1023"/>
    </row>
    <row r="4350" spans="2:21" ht="45">
      <c r="B4350" s="1037"/>
      <c r="C4350" s="1086"/>
      <c r="D4350" s="1086"/>
      <c r="E4350" s="1086"/>
      <c r="F4350" s="1086"/>
      <c r="G4350" s="1086"/>
      <c r="H4350" s="1086"/>
      <c r="I4350" s="959" t="s">
        <v>5127</v>
      </c>
      <c r="J4350" s="929"/>
      <c r="U4350" s="1023"/>
    </row>
    <row r="4351" spans="2:21" ht="78.75">
      <c r="B4351" s="1037"/>
      <c r="C4351" s="1086"/>
      <c r="D4351" s="1086"/>
      <c r="E4351" s="1086"/>
      <c r="F4351" s="1086"/>
      <c r="G4351" s="1086"/>
      <c r="H4351" s="1086"/>
      <c r="I4351" s="959" t="s">
        <v>5128</v>
      </c>
      <c r="J4351" s="929"/>
      <c r="U4351" s="1023"/>
    </row>
    <row r="4352" spans="2:21" ht="33.75">
      <c r="B4352" s="1037"/>
      <c r="C4352" s="1086"/>
      <c r="D4352" s="1086"/>
      <c r="E4352" s="1086"/>
      <c r="F4352" s="1086"/>
      <c r="G4352" s="1086"/>
      <c r="H4352" s="1086"/>
      <c r="I4352" s="959" t="s">
        <v>5129</v>
      </c>
      <c r="J4352" s="929"/>
      <c r="U4352" s="1023"/>
    </row>
    <row r="4353" spans="2:21" ht="78.75">
      <c r="B4353" s="1037"/>
      <c r="C4353" s="1086"/>
      <c r="D4353" s="1086"/>
      <c r="E4353" s="1086"/>
      <c r="F4353" s="1086"/>
      <c r="G4353" s="1086"/>
      <c r="H4353" s="1086"/>
      <c r="I4353" s="959" t="s">
        <v>5130</v>
      </c>
      <c r="J4353" s="929"/>
      <c r="U4353" s="1023"/>
    </row>
    <row r="4354" spans="2:21">
      <c r="B4354" s="1054"/>
      <c r="C4354" s="1088"/>
      <c r="D4354" s="1088"/>
      <c r="E4354" s="1088"/>
      <c r="F4354" s="1088"/>
      <c r="G4354" s="1088"/>
      <c r="H4354" s="1088"/>
      <c r="I4354" s="960" t="s">
        <v>6801</v>
      </c>
      <c r="J4354" s="931"/>
      <c r="U4354" s="1023"/>
    </row>
    <row r="4355" spans="2:21">
      <c r="B4355" s="1042" t="s">
        <v>2038</v>
      </c>
      <c r="C4355" s="1090"/>
      <c r="D4355" s="1090"/>
      <c r="E4355" s="1090"/>
      <c r="F4355" s="1090"/>
      <c r="G4355" s="1090"/>
      <c r="H4355" s="1090"/>
      <c r="I4355" s="932" t="s">
        <v>6801</v>
      </c>
      <c r="J4355" s="933"/>
      <c r="U4355" s="1023"/>
    </row>
    <row r="4356" spans="2:21" ht="22.5">
      <c r="B4356" s="1045"/>
      <c r="C4356" s="1091" t="s">
        <v>1421</v>
      </c>
      <c r="D4356" s="1091"/>
      <c r="E4356" s="1091"/>
      <c r="F4356" s="1091"/>
      <c r="G4356" s="1091"/>
      <c r="H4356" s="1091"/>
      <c r="I4356" s="977" t="s">
        <v>4132</v>
      </c>
      <c r="J4356" s="1142"/>
      <c r="U4356" s="1023"/>
    </row>
    <row r="4357" spans="2:21" ht="22.5">
      <c r="B4357" s="1037"/>
      <c r="C4357" s="1086" t="s">
        <v>1422</v>
      </c>
      <c r="D4357" s="1086"/>
      <c r="E4357" s="1086"/>
      <c r="F4357" s="1086"/>
      <c r="G4357" s="1086"/>
      <c r="H4357" s="1086"/>
      <c r="I4357" s="976" t="s">
        <v>3588</v>
      </c>
      <c r="J4357" s="1143"/>
      <c r="U4357" s="1023"/>
    </row>
    <row r="4358" spans="2:21" ht="33.75">
      <c r="B4358" s="1037"/>
      <c r="C4358" s="1086" t="s">
        <v>1598</v>
      </c>
      <c r="D4358" s="1086"/>
      <c r="E4358" s="1086"/>
      <c r="F4358" s="1086"/>
      <c r="G4358" s="1086"/>
      <c r="H4358" s="1086"/>
      <c r="I4358" s="959" t="s">
        <v>5131</v>
      </c>
      <c r="J4358" s="929"/>
      <c r="U4358" s="1023"/>
    </row>
    <row r="4359" spans="2:21" ht="22.5">
      <c r="B4359" s="1037"/>
      <c r="C4359" s="1086"/>
      <c r="D4359" s="1086"/>
      <c r="E4359" s="1086"/>
      <c r="F4359" s="1086"/>
      <c r="G4359" s="1086"/>
      <c r="H4359" s="1086"/>
      <c r="I4359" s="959" t="s">
        <v>5132</v>
      </c>
      <c r="J4359" s="929"/>
      <c r="U4359" s="1023"/>
    </row>
    <row r="4360" spans="2:21" ht="45">
      <c r="B4360" s="1037"/>
      <c r="C4360" s="1086"/>
      <c r="D4360" s="1086"/>
      <c r="E4360" s="1086"/>
      <c r="F4360" s="1086"/>
      <c r="G4360" s="1086"/>
      <c r="H4360" s="1086"/>
      <c r="I4360" s="959" t="s">
        <v>5133</v>
      </c>
      <c r="J4360" s="929"/>
      <c r="U4360" s="1023"/>
    </row>
    <row r="4361" spans="2:21" ht="56.25">
      <c r="B4361" s="1037"/>
      <c r="C4361" s="1086"/>
      <c r="D4361" s="1086"/>
      <c r="E4361" s="1086"/>
      <c r="F4361" s="1086"/>
      <c r="G4361" s="1086"/>
      <c r="H4361" s="1086"/>
      <c r="I4361" s="959" t="s">
        <v>5134</v>
      </c>
      <c r="J4361" s="929"/>
      <c r="U4361" s="1023"/>
    </row>
    <row r="4362" spans="2:21" ht="33.75">
      <c r="B4362" s="1037"/>
      <c r="C4362" s="1086"/>
      <c r="D4362" s="1086"/>
      <c r="E4362" s="1086"/>
      <c r="F4362" s="1086"/>
      <c r="G4362" s="1086"/>
      <c r="H4362" s="1086"/>
      <c r="I4362" s="959" t="s">
        <v>5135</v>
      </c>
      <c r="J4362" s="929"/>
      <c r="U4362" s="1023"/>
    </row>
    <row r="4363" spans="2:21" ht="22.5">
      <c r="B4363" s="1037"/>
      <c r="C4363" s="1086"/>
      <c r="D4363" s="1086"/>
      <c r="E4363" s="1086"/>
      <c r="F4363" s="1086"/>
      <c r="G4363" s="1086"/>
      <c r="H4363" s="1086"/>
      <c r="I4363" s="959" t="s">
        <v>5136</v>
      </c>
      <c r="J4363" s="929"/>
      <c r="U4363" s="1023"/>
    </row>
    <row r="4364" spans="2:21">
      <c r="B4364" s="1054"/>
      <c r="C4364" s="1088"/>
      <c r="D4364" s="1088"/>
      <c r="E4364" s="1088"/>
      <c r="F4364" s="1088"/>
      <c r="G4364" s="1088"/>
      <c r="H4364" s="1088"/>
      <c r="I4364" s="960" t="s">
        <v>6801</v>
      </c>
      <c r="J4364" s="931"/>
      <c r="U4364" s="1023"/>
    </row>
    <row r="4365" spans="2:21">
      <c r="B4365" s="1042" t="s">
        <v>2039</v>
      </c>
      <c r="C4365" s="1090"/>
      <c r="D4365" s="1090"/>
      <c r="E4365" s="1090"/>
      <c r="F4365" s="1090"/>
      <c r="G4365" s="1090"/>
      <c r="H4365" s="1090"/>
      <c r="I4365" s="979" t="s">
        <v>6801</v>
      </c>
      <c r="J4365" s="1144"/>
      <c r="U4365" s="1023"/>
    </row>
    <row r="4366" spans="2:21" ht="22.5">
      <c r="B4366" s="1082"/>
      <c r="C4366" s="1091" t="s">
        <v>1421</v>
      </c>
      <c r="D4366" s="1091"/>
      <c r="E4366" s="1091"/>
      <c r="F4366" s="1091"/>
      <c r="G4366" s="1091"/>
      <c r="H4366" s="1091"/>
      <c r="I4366" s="977" t="s">
        <v>4132</v>
      </c>
      <c r="J4366" s="1142"/>
      <c r="U4366" s="1023"/>
    </row>
    <row r="4367" spans="2:21" ht="22.5">
      <c r="B4367" s="1083"/>
      <c r="C4367" s="1086" t="s">
        <v>1422</v>
      </c>
      <c r="D4367" s="1086"/>
      <c r="E4367" s="1086"/>
      <c r="F4367" s="1086"/>
      <c r="G4367" s="1086"/>
      <c r="H4367" s="1086"/>
      <c r="I4367" s="976" t="s">
        <v>4130</v>
      </c>
      <c r="J4367" s="1143"/>
      <c r="U4367" s="1023"/>
    </row>
    <row r="4368" spans="2:21" ht="45">
      <c r="B4368" s="1037"/>
      <c r="C4368" s="1086" t="s">
        <v>1598</v>
      </c>
      <c r="D4368" s="1086"/>
      <c r="E4368" s="1086"/>
      <c r="F4368" s="1086"/>
      <c r="G4368" s="1086"/>
      <c r="H4368" s="1086"/>
      <c r="I4368" s="959" t="s">
        <v>5137</v>
      </c>
      <c r="J4368" s="929"/>
      <c r="U4368" s="1023"/>
    </row>
    <row r="4369" spans="2:21" ht="45">
      <c r="B4369" s="1037"/>
      <c r="C4369" s="1086"/>
      <c r="D4369" s="1086"/>
      <c r="E4369" s="1086"/>
      <c r="F4369" s="1086"/>
      <c r="G4369" s="1086"/>
      <c r="H4369" s="1086"/>
      <c r="I4369" s="959" t="s">
        <v>5138</v>
      </c>
      <c r="J4369" s="929"/>
      <c r="U4369" s="1023"/>
    </row>
    <row r="4370" spans="2:21">
      <c r="B4370" s="1054"/>
      <c r="C4370" s="1088"/>
      <c r="D4370" s="1088"/>
      <c r="E4370" s="1088"/>
      <c r="F4370" s="1088"/>
      <c r="G4370" s="1088"/>
      <c r="H4370" s="1088"/>
      <c r="I4370" s="960" t="s">
        <v>6801</v>
      </c>
      <c r="J4370" s="931"/>
      <c r="U4370" s="1023"/>
    </row>
    <row r="4371" spans="2:21">
      <c r="B4371" s="1042" t="s">
        <v>2040</v>
      </c>
      <c r="C4371" s="1090"/>
      <c r="D4371" s="1090"/>
      <c r="E4371" s="1090"/>
      <c r="F4371" s="1090"/>
      <c r="G4371" s="1090"/>
      <c r="H4371" s="1090"/>
      <c r="I4371" s="932" t="s">
        <v>6801</v>
      </c>
      <c r="J4371" s="933"/>
      <c r="U4371" s="1023"/>
    </row>
    <row r="4372" spans="2:21" ht="33.75">
      <c r="B4372" s="1082"/>
      <c r="C4372" s="1091" t="s">
        <v>1421</v>
      </c>
      <c r="D4372" s="1091"/>
      <c r="E4372" s="1091"/>
      <c r="F4372" s="1091"/>
      <c r="G4372" s="1091"/>
      <c r="H4372" s="1091"/>
      <c r="I4372" s="977" t="s">
        <v>6847</v>
      </c>
      <c r="J4372" s="1142"/>
      <c r="U4372" s="1023"/>
    </row>
    <row r="4373" spans="2:21">
      <c r="B4373" s="1054"/>
      <c r="C4373" s="1088"/>
      <c r="D4373" s="1088"/>
      <c r="E4373" s="1088"/>
      <c r="F4373" s="1088"/>
      <c r="G4373" s="1088"/>
      <c r="H4373" s="1088"/>
      <c r="I4373" s="960" t="s">
        <v>6801</v>
      </c>
      <c r="J4373" s="931"/>
      <c r="U4373" s="1023"/>
    </row>
    <row r="4374" spans="2:21">
      <c r="B4374" s="1034" t="s">
        <v>2042</v>
      </c>
      <c r="C4374" s="1111"/>
      <c r="D4374" s="1111"/>
      <c r="E4374" s="1111"/>
      <c r="F4374" s="1111"/>
      <c r="G4374" s="1111"/>
      <c r="H4374" s="1111"/>
      <c r="I4374" s="955"/>
      <c r="J4374" s="956"/>
      <c r="U4374" s="1023"/>
    </row>
    <row r="4375" spans="2:21">
      <c r="B4375" s="1040" t="s">
        <v>2043</v>
      </c>
      <c r="C4375" s="1093"/>
      <c r="D4375" s="1093"/>
      <c r="E4375" s="1093"/>
      <c r="F4375" s="1093"/>
      <c r="G4375" s="1093"/>
      <c r="H4375" s="1093"/>
      <c r="I4375" s="936" t="s">
        <v>6801</v>
      </c>
      <c r="J4375" s="937"/>
      <c r="U4375" s="1023"/>
    </row>
    <row r="4376" spans="2:21">
      <c r="B4376" s="1094" t="s">
        <v>2044</v>
      </c>
      <c r="C4376" s="1095"/>
      <c r="D4376" s="1095"/>
      <c r="E4376" s="1095"/>
      <c r="F4376" s="1095"/>
      <c r="G4376" s="1095"/>
      <c r="H4376" s="1095"/>
      <c r="I4376" s="938" t="s">
        <v>6801</v>
      </c>
      <c r="J4376" s="939"/>
      <c r="U4376" s="1023"/>
    </row>
    <row r="4377" spans="2:21" ht="33.75">
      <c r="B4377" s="1045"/>
      <c r="C4377" s="1091"/>
      <c r="D4377" s="1091"/>
      <c r="E4377" s="1091"/>
      <c r="F4377" s="1091"/>
      <c r="G4377" s="1091"/>
      <c r="H4377" s="1091"/>
      <c r="I4377" s="980" t="s">
        <v>5140</v>
      </c>
      <c r="J4377" s="935"/>
      <c r="U4377" s="1023"/>
    </row>
    <row r="4378" spans="2:21">
      <c r="B4378" s="1054"/>
      <c r="C4378" s="1088"/>
      <c r="D4378" s="1088"/>
      <c r="E4378" s="1088"/>
      <c r="F4378" s="1088"/>
      <c r="G4378" s="1088"/>
      <c r="H4378" s="1088"/>
      <c r="I4378" s="960" t="s">
        <v>6801</v>
      </c>
      <c r="J4378" s="931"/>
      <c r="U4378" s="1023"/>
    </row>
    <row r="4379" spans="2:21">
      <c r="B4379" s="1042" t="s">
        <v>2045</v>
      </c>
      <c r="C4379" s="1090"/>
      <c r="D4379" s="1090"/>
      <c r="E4379" s="1090"/>
      <c r="F4379" s="1090"/>
      <c r="G4379" s="1090"/>
      <c r="H4379" s="1090"/>
      <c r="I4379" s="932" t="s">
        <v>6801</v>
      </c>
      <c r="J4379" s="933"/>
      <c r="U4379" s="1023"/>
    </row>
    <row r="4380" spans="2:21" ht="33.75">
      <c r="B4380" s="1045"/>
      <c r="C4380" s="1091"/>
      <c r="D4380" s="1091"/>
      <c r="E4380" s="1091"/>
      <c r="F4380" s="1091"/>
      <c r="G4380" s="1091"/>
      <c r="H4380" s="1091"/>
      <c r="I4380" s="980" t="s">
        <v>5141</v>
      </c>
      <c r="J4380" s="935"/>
      <c r="U4380" s="1023"/>
    </row>
    <row r="4381" spans="2:21">
      <c r="B4381" s="1054"/>
      <c r="C4381" s="1088"/>
      <c r="D4381" s="1088"/>
      <c r="E4381" s="1088"/>
      <c r="F4381" s="1088"/>
      <c r="G4381" s="1088"/>
      <c r="H4381" s="1088"/>
      <c r="I4381" s="960" t="s">
        <v>6801</v>
      </c>
      <c r="J4381" s="931"/>
      <c r="U4381" s="1023"/>
    </row>
    <row r="4382" spans="2:21">
      <c r="B4382" s="1042" t="s">
        <v>2046</v>
      </c>
      <c r="C4382" s="1090"/>
      <c r="D4382" s="1090"/>
      <c r="E4382" s="1090"/>
      <c r="F4382" s="1090"/>
      <c r="G4382" s="1090"/>
      <c r="H4382" s="1090"/>
      <c r="I4382" s="932" t="s">
        <v>6801</v>
      </c>
      <c r="J4382" s="933"/>
      <c r="U4382" s="1023"/>
    </row>
    <row r="4383" spans="2:21" ht="33.75">
      <c r="B4383" s="1045"/>
      <c r="C4383" s="1091"/>
      <c r="D4383" s="1091"/>
      <c r="E4383" s="1091"/>
      <c r="F4383" s="1091"/>
      <c r="G4383" s="1091"/>
      <c r="H4383" s="1091"/>
      <c r="I4383" s="980" t="s">
        <v>5142</v>
      </c>
      <c r="J4383" s="935"/>
      <c r="U4383" s="1023"/>
    </row>
    <row r="4384" spans="2:21">
      <c r="B4384" s="1054"/>
      <c r="C4384" s="1088"/>
      <c r="D4384" s="1088"/>
      <c r="E4384" s="1088"/>
      <c r="F4384" s="1088"/>
      <c r="G4384" s="1088"/>
      <c r="H4384" s="1088"/>
      <c r="I4384" s="960" t="s">
        <v>6801</v>
      </c>
      <c r="J4384" s="931"/>
      <c r="U4384" s="1023"/>
    </row>
    <row r="4385" spans="2:21">
      <c r="B4385" s="1042" t="s">
        <v>2047</v>
      </c>
      <c r="C4385" s="1090"/>
      <c r="D4385" s="1090"/>
      <c r="E4385" s="1090"/>
      <c r="F4385" s="1090"/>
      <c r="G4385" s="1090"/>
      <c r="H4385" s="1090"/>
      <c r="I4385" s="932" t="s">
        <v>6801</v>
      </c>
      <c r="J4385" s="933"/>
      <c r="U4385" s="1023"/>
    </row>
    <row r="4386" spans="2:21" ht="22.5">
      <c r="B4386" s="1045"/>
      <c r="C4386" s="1091"/>
      <c r="D4386" s="1091"/>
      <c r="E4386" s="1091"/>
      <c r="F4386" s="1091"/>
      <c r="G4386" s="1091"/>
      <c r="H4386" s="1091"/>
      <c r="I4386" s="980" t="s">
        <v>5143</v>
      </c>
      <c r="J4386" s="935"/>
      <c r="U4386" s="1023"/>
    </row>
    <row r="4387" spans="2:21">
      <c r="B4387" s="1054"/>
      <c r="C4387" s="1088"/>
      <c r="D4387" s="1088"/>
      <c r="E4387" s="1088"/>
      <c r="F4387" s="1088"/>
      <c r="G4387" s="1088"/>
      <c r="H4387" s="1088"/>
      <c r="I4387" s="960" t="s">
        <v>6801</v>
      </c>
      <c r="J4387" s="931"/>
      <c r="U4387" s="1023"/>
    </row>
    <row r="4388" spans="2:21">
      <c r="B4388" s="1042" t="s">
        <v>2048</v>
      </c>
      <c r="C4388" s="1090"/>
      <c r="D4388" s="1090"/>
      <c r="E4388" s="1090"/>
      <c r="F4388" s="1090"/>
      <c r="G4388" s="1090"/>
      <c r="H4388" s="1090"/>
      <c r="I4388" s="932" t="s">
        <v>6801</v>
      </c>
      <c r="J4388" s="933"/>
      <c r="U4388" s="1023"/>
    </row>
    <row r="4389" spans="2:21" ht="33.75">
      <c r="B4389" s="1045"/>
      <c r="C4389" s="1091"/>
      <c r="D4389" s="1091"/>
      <c r="E4389" s="1091"/>
      <c r="F4389" s="1091"/>
      <c r="G4389" s="1091"/>
      <c r="H4389" s="1091"/>
      <c r="I4389" s="980" t="s">
        <v>5144</v>
      </c>
      <c r="J4389" s="935"/>
      <c r="U4389" s="1023"/>
    </row>
    <row r="4390" spans="2:21">
      <c r="B4390" s="1054"/>
      <c r="C4390" s="1088"/>
      <c r="D4390" s="1088"/>
      <c r="E4390" s="1088"/>
      <c r="F4390" s="1088"/>
      <c r="G4390" s="1088"/>
      <c r="H4390" s="1088"/>
      <c r="I4390" s="960" t="s">
        <v>6801</v>
      </c>
      <c r="J4390" s="931"/>
      <c r="U4390" s="1023"/>
    </row>
    <row r="4391" spans="2:21">
      <c r="B4391" s="1042" t="s">
        <v>2049</v>
      </c>
      <c r="C4391" s="1090"/>
      <c r="D4391" s="1090"/>
      <c r="E4391" s="1090"/>
      <c r="F4391" s="1090"/>
      <c r="G4391" s="1090"/>
      <c r="H4391" s="1090"/>
      <c r="I4391" s="932" t="s">
        <v>6801</v>
      </c>
      <c r="J4391" s="933"/>
      <c r="U4391" s="1023"/>
    </row>
    <row r="4392" spans="2:21" ht="33.75">
      <c r="B4392" s="1045"/>
      <c r="C4392" s="1091"/>
      <c r="D4392" s="1091"/>
      <c r="E4392" s="1091"/>
      <c r="F4392" s="1091"/>
      <c r="G4392" s="1091"/>
      <c r="H4392" s="1091"/>
      <c r="I4392" s="980" t="s">
        <v>5145</v>
      </c>
      <c r="J4392" s="935"/>
      <c r="U4392" s="1023"/>
    </row>
    <row r="4393" spans="2:21">
      <c r="B4393" s="1054"/>
      <c r="C4393" s="1088"/>
      <c r="D4393" s="1088"/>
      <c r="E4393" s="1088"/>
      <c r="F4393" s="1088"/>
      <c r="G4393" s="1088"/>
      <c r="H4393" s="1088"/>
      <c r="I4393" s="960" t="s">
        <v>6801</v>
      </c>
      <c r="J4393" s="931"/>
      <c r="U4393" s="1023"/>
    </row>
    <row r="4394" spans="2:21">
      <c r="B4394" s="1040" t="s">
        <v>2050</v>
      </c>
      <c r="C4394" s="1093"/>
      <c r="D4394" s="1093"/>
      <c r="E4394" s="1093"/>
      <c r="F4394" s="1093"/>
      <c r="G4394" s="1093"/>
      <c r="H4394" s="1093"/>
      <c r="I4394" s="936"/>
      <c r="J4394" s="937"/>
      <c r="U4394" s="1023"/>
    </row>
    <row r="4395" spans="2:21" ht="33.75">
      <c r="B4395" s="1045"/>
      <c r="C4395" s="1091"/>
      <c r="D4395" s="1091"/>
      <c r="E4395" s="1091"/>
      <c r="F4395" s="1091"/>
      <c r="G4395" s="1091"/>
      <c r="H4395" s="1091"/>
      <c r="I4395" s="980" t="s">
        <v>5146</v>
      </c>
      <c r="J4395" s="935"/>
      <c r="U4395" s="1023"/>
    </row>
    <row r="4396" spans="2:21">
      <c r="B4396" s="1054"/>
      <c r="C4396" s="1088"/>
      <c r="D4396" s="1088"/>
      <c r="E4396" s="1088"/>
      <c r="F4396" s="1088"/>
      <c r="G4396" s="1088"/>
      <c r="H4396" s="1088"/>
      <c r="I4396" s="960" t="s">
        <v>6801</v>
      </c>
      <c r="J4396" s="931"/>
      <c r="U4396" s="1023"/>
    </row>
    <row r="4397" spans="2:21">
      <c r="B4397" s="1042" t="s">
        <v>2051</v>
      </c>
      <c r="C4397" s="1090"/>
      <c r="D4397" s="1090"/>
      <c r="E4397" s="1090"/>
      <c r="F4397" s="1090"/>
      <c r="G4397" s="1090"/>
      <c r="H4397" s="1090"/>
      <c r="I4397" s="932"/>
      <c r="J4397" s="933"/>
      <c r="U4397" s="1023"/>
    </row>
    <row r="4398" spans="2:21" ht="22.5">
      <c r="B4398" s="1045"/>
      <c r="C4398" s="1091" t="s">
        <v>1421</v>
      </c>
      <c r="D4398" s="1091"/>
      <c r="E4398" s="1091"/>
      <c r="F4398" s="1091"/>
      <c r="G4398" s="1091"/>
      <c r="H4398" s="1091"/>
      <c r="I4398" s="977" t="s">
        <v>4122</v>
      </c>
      <c r="J4398" s="935"/>
      <c r="U4398" s="1023"/>
    </row>
    <row r="4399" spans="2:21" ht="22.5">
      <c r="B4399" s="1037"/>
      <c r="C4399" s="1086" t="s">
        <v>1434</v>
      </c>
      <c r="D4399" s="1086"/>
      <c r="E4399" s="1086"/>
      <c r="F4399" s="1086"/>
      <c r="G4399" s="1086"/>
      <c r="H4399" s="1086"/>
      <c r="I4399" s="976" t="s">
        <v>4123</v>
      </c>
      <c r="J4399" s="929"/>
      <c r="U4399" s="1023"/>
    </row>
    <row r="4400" spans="2:21" ht="22.5">
      <c r="B4400" s="1037"/>
      <c r="C4400" s="1086" t="s">
        <v>1435</v>
      </c>
      <c r="D4400" s="1086"/>
      <c r="E4400" s="1086"/>
      <c r="F4400" s="1086"/>
      <c r="G4400" s="1086"/>
      <c r="H4400" s="1086"/>
      <c r="I4400" s="976" t="s">
        <v>3588</v>
      </c>
      <c r="J4400" s="929"/>
      <c r="U4400" s="1023"/>
    </row>
    <row r="4401" spans="2:21" ht="22.5">
      <c r="B4401" s="1037"/>
      <c r="C4401" s="1086" t="s">
        <v>1436</v>
      </c>
      <c r="D4401" s="1086"/>
      <c r="E4401" s="1086"/>
      <c r="F4401" s="1086"/>
      <c r="G4401" s="1086"/>
      <c r="H4401" s="1086"/>
      <c r="I4401" s="976" t="s">
        <v>4124</v>
      </c>
      <c r="J4401" s="929"/>
      <c r="U4401" s="1023"/>
    </row>
    <row r="4402" spans="2:21">
      <c r="B4402" s="1037"/>
      <c r="C4402" s="1086" t="s">
        <v>1437</v>
      </c>
      <c r="D4402" s="1086"/>
      <c r="E4402" s="1086"/>
      <c r="F4402" s="1086"/>
      <c r="G4402" s="1086"/>
      <c r="H4402" s="1086"/>
      <c r="I4402" s="976" t="s">
        <v>6801</v>
      </c>
      <c r="J4402" s="929"/>
      <c r="U4402" s="1023"/>
    </row>
    <row r="4403" spans="2:21" ht="22.5">
      <c r="B4403" s="1037"/>
      <c r="C4403" s="1086"/>
      <c r="D4403" s="1086" t="s">
        <v>1438</v>
      </c>
      <c r="E4403" s="1086"/>
      <c r="F4403" s="1086"/>
      <c r="G4403" s="1086"/>
      <c r="H4403" s="1086"/>
      <c r="I4403" s="976" t="s">
        <v>5147</v>
      </c>
      <c r="J4403" s="929"/>
      <c r="U4403" s="1023"/>
    </row>
    <row r="4404" spans="2:21" ht="33.75">
      <c r="B4404" s="1037"/>
      <c r="C4404" s="1086"/>
      <c r="D4404" s="1086" t="s">
        <v>1439</v>
      </c>
      <c r="E4404" s="1086"/>
      <c r="F4404" s="1086"/>
      <c r="G4404" s="1086"/>
      <c r="H4404" s="1086"/>
      <c r="I4404" s="976" t="s">
        <v>4126</v>
      </c>
      <c r="J4404" s="929"/>
      <c r="U4404" s="1023"/>
    </row>
    <row r="4405" spans="2:21" ht="45">
      <c r="B4405" s="1037"/>
      <c r="C4405" s="1086" t="s">
        <v>1440</v>
      </c>
      <c r="D4405" s="1086"/>
      <c r="E4405" s="1086"/>
      <c r="F4405" s="1086"/>
      <c r="G4405" s="1086"/>
      <c r="H4405" s="1086"/>
      <c r="I4405" s="959" t="s">
        <v>5148</v>
      </c>
      <c r="J4405" s="929"/>
      <c r="U4405" s="1023"/>
    </row>
    <row r="4406" spans="2:21" ht="33.75">
      <c r="B4406" s="1037"/>
      <c r="C4406" s="1086"/>
      <c r="D4406" s="1086"/>
      <c r="E4406" s="1086"/>
      <c r="F4406" s="1086"/>
      <c r="G4406" s="1086"/>
      <c r="H4406" s="1086"/>
      <c r="I4406" s="959" t="s">
        <v>5149</v>
      </c>
      <c r="J4406" s="929"/>
      <c r="U4406" s="1023"/>
    </row>
    <row r="4407" spans="2:21" ht="56.25">
      <c r="B4407" s="1037"/>
      <c r="C4407" s="1086"/>
      <c r="D4407" s="1086"/>
      <c r="E4407" s="1086"/>
      <c r="F4407" s="1086"/>
      <c r="G4407" s="1086"/>
      <c r="H4407" s="1086"/>
      <c r="I4407" s="959" t="s">
        <v>5150</v>
      </c>
      <c r="J4407" s="929"/>
      <c r="U4407" s="1023"/>
    </row>
    <row r="4408" spans="2:21" ht="45">
      <c r="B4408" s="1037"/>
      <c r="C4408" s="1086"/>
      <c r="D4408" s="1086"/>
      <c r="E4408" s="1086"/>
      <c r="F4408" s="1086"/>
      <c r="G4408" s="1086"/>
      <c r="H4408" s="1086"/>
      <c r="I4408" s="959" t="s">
        <v>5151</v>
      </c>
      <c r="J4408" s="929"/>
      <c r="U4408" s="1023"/>
    </row>
    <row r="4409" spans="2:21" ht="56.25">
      <c r="B4409" s="1037"/>
      <c r="C4409" s="1086"/>
      <c r="D4409" s="1086"/>
      <c r="E4409" s="1086"/>
      <c r="F4409" s="1086"/>
      <c r="G4409" s="1086"/>
      <c r="H4409" s="1086"/>
      <c r="I4409" s="959" t="s">
        <v>5152</v>
      </c>
      <c r="J4409" s="929"/>
      <c r="U4409" s="1023"/>
    </row>
    <row r="4410" spans="2:21" ht="45">
      <c r="B4410" s="1037"/>
      <c r="C4410" s="1086"/>
      <c r="D4410" s="1086"/>
      <c r="E4410" s="1086"/>
      <c r="F4410" s="1086"/>
      <c r="G4410" s="1086"/>
      <c r="H4410" s="1086"/>
      <c r="I4410" s="959" t="s">
        <v>5153</v>
      </c>
      <c r="J4410" s="929"/>
      <c r="U4410" s="1023"/>
    </row>
    <row r="4411" spans="2:21" ht="45">
      <c r="B4411" s="1037"/>
      <c r="C4411" s="1086"/>
      <c r="D4411" s="1086"/>
      <c r="E4411" s="1086"/>
      <c r="F4411" s="1086"/>
      <c r="G4411" s="1086"/>
      <c r="H4411" s="1086"/>
      <c r="I4411" s="959" t="s">
        <v>5154</v>
      </c>
      <c r="J4411" s="929"/>
      <c r="U4411" s="1023"/>
    </row>
    <row r="4412" spans="2:21" ht="78.75">
      <c r="B4412" s="1037"/>
      <c r="C4412" s="1086"/>
      <c r="D4412" s="1086"/>
      <c r="E4412" s="1086"/>
      <c r="F4412" s="1086"/>
      <c r="G4412" s="1086"/>
      <c r="H4412" s="1086"/>
      <c r="I4412" s="959" t="s">
        <v>5155</v>
      </c>
      <c r="J4412" s="929"/>
      <c r="U4412" s="1023"/>
    </row>
    <row r="4413" spans="2:21" ht="135">
      <c r="B4413" s="1037"/>
      <c r="C4413" s="1086"/>
      <c r="D4413" s="1086"/>
      <c r="E4413" s="1086"/>
      <c r="F4413" s="1086"/>
      <c r="G4413" s="1086"/>
      <c r="H4413" s="1086"/>
      <c r="I4413" s="959" t="s">
        <v>5156</v>
      </c>
      <c r="J4413" s="929"/>
      <c r="U4413" s="1023"/>
    </row>
    <row r="4414" spans="2:21" ht="45">
      <c r="B4414" s="1037"/>
      <c r="C4414" s="1086"/>
      <c r="D4414" s="1086"/>
      <c r="E4414" s="1086"/>
      <c r="F4414" s="1086"/>
      <c r="G4414" s="1086"/>
      <c r="H4414" s="1086"/>
      <c r="I4414" s="959" t="s">
        <v>5157</v>
      </c>
      <c r="J4414" s="929"/>
      <c r="U4414" s="1023"/>
    </row>
    <row r="4415" spans="2:21" ht="56.25">
      <c r="B4415" s="1037"/>
      <c r="C4415" s="1086"/>
      <c r="D4415" s="1086"/>
      <c r="E4415" s="1086"/>
      <c r="F4415" s="1086"/>
      <c r="G4415" s="1086"/>
      <c r="H4415" s="1086"/>
      <c r="I4415" s="959" t="s">
        <v>5158</v>
      </c>
      <c r="J4415" s="929"/>
      <c r="U4415" s="1023"/>
    </row>
    <row r="4416" spans="2:21" ht="67.5">
      <c r="B4416" s="1037"/>
      <c r="C4416" s="1086"/>
      <c r="D4416" s="1086"/>
      <c r="E4416" s="1086"/>
      <c r="F4416" s="1086"/>
      <c r="G4416" s="1086"/>
      <c r="H4416" s="1086"/>
      <c r="I4416" s="959" t="s">
        <v>5159</v>
      </c>
      <c r="J4416" s="929"/>
      <c r="U4416" s="1023"/>
    </row>
    <row r="4417" spans="2:21" ht="45">
      <c r="B4417" s="1037"/>
      <c r="C4417" s="1086"/>
      <c r="D4417" s="1086"/>
      <c r="E4417" s="1086"/>
      <c r="F4417" s="1086"/>
      <c r="G4417" s="1086"/>
      <c r="H4417" s="1086"/>
      <c r="I4417" s="959" t="s">
        <v>5160</v>
      </c>
      <c r="J4417" s="929"/>
      <c r="U4417" s="1023"/>
    </row>
    <row r="4418" spans="2:21" ht="56.25">
      <c r="B4418" s="1037"/>
      <c r="C4418" s="1086"/>
      <c r="D4418" s="1086"/>
      <c r="E4418" s="1086"/>
      <c r="F4418" s="1086"/>
      <c r="G4418" s="1086"/>
      <c r="H4418" s="1086"/>
      <c r="I4418" s="959" t="s">
        <v>5161</v>
      </c>
      <c r="J4418" s="929"/>
      <c r="U4418" s="1023"/>
    </row>
    <row r="4419" spans="2:21">
      <c r="B4419" s="1054"/>
      <c r="C4419" s="1088"/>
      <c r="D4419" s="1088"/>
      <c r="E4419" s="1088"/>
      <c r="F4419" s="1088"/>
      <c r="G4419" s="1088"/>
      <c r="H4419" s="1088"/>
      <c r="I4419" s="960" t="s">
        <v>6801</v>
      </c>
      <c r="J4419" s="931"/>
      <c r="U4419" s="1023"/>
    </row>
    <row r="4420" spans="2:21">
      <c r="B4420" s="1042" t="s">
        <v>2052</v>
      </c>
      <c r="C4420" s="1090"/>
      <c r="D4420" s="1090"/>
      <c r="E4420" s="1090"/>
      <c r="F4420" s="1090"/>
      <c r="G4420" s="1090"/>
      <c r="H4420" s="1090"/>
      <c r="I4420" s="979"/>
      <c r="J4420" s="933"/>
      <c r="U4420" s="1023"/>
    </row>
    <row r="4421" spans="2:21" ht="22.5">
      <c r="B4421" s="1045"/>
      <c r="C4421" s="1091" t="s">
        <v>1421</v>
      </c>
      <c r="D4421" s="1091"/>
      <c r="E4421" s="1091"/>
      <c r="F4421" s="1091"/>
      <c r="G4421" s="1091"/>
      <c r="H4421" s="1091"/>
      <c r="I4421" s="977" t="s">
        <v>4132</v>
      </c>
      <c r="J4421" s="935"/>
      <c r="U4421" s="1023"/>
    </row>
    <row r="4422" spans="2:21" ht="22.5">
      <c r="B4422" s="1037"/>
      <c r="C4422" s="1086" t="s">
        <v>1422</v>
      </c>
      <c r="D4422" s="1086"/>
      <c r="E4422" s="1086"/>
      <c r="F4422" s="1086"/>
      <c r="G4422" s="1086"/>
      <c r="H4422" s="1086"/>
      <c r="I4422" s="976" t="s">
        <v>4130</v>
      </c>
      <c r="J4422" s="929"/>
      <c r="U4422" s="1023"/>
    </row>
    <row r="4423" spans="2:21">
      <c r="B4423" s="1037"/>
      <c r="C4423" s="1086" t="s">
        <v>1442</v>
      </c>
      <c r="D4423" s="1086"/>
      <c r="E4423" s="1086"/>
      <c r="F4423" s="1086"/>
      <c r="G4423" s="1086"/>
      <c r="H4423" s="1086"/>
      <c r="I4423" s="976" t="s">
        <v>6801</v>
      </c>
      <c r="J4423" s="929"/>
      <c r="U4423" s="1023"/>
    </row>
    <row r="4424" spans="2:21" ht="22.5">
      <c r="B4424" s="1037"/>
      <c r="C4424" s="1086"/>
      <c r="D4424" s="1086" t="s">
        <v>1443</v>
      </c>
      <c r="E4424" s="1086"/>
      <c r="F4424" s="1086"/>
      <c r="G4424" s="1086"/>
      <c r="H4424" s="1086"/>
      <c r="I4424" s="976" t="s">
        <v>4131</v>
      </c>
      <c r="J4424" s="929"/>
      <c r="U4424" s="1023"/>
    </row>
    <row r="4425" spans="2:21" ht="22.5">
      <c r="B4425" s="1037"/>
      <c r="C4425" s="1086"/>
      <c r="D4425" s="1086" t="s">
        <v>1444</v>
      </c>
      <c r="E4425" s="1086"/>
      <c r="F4425" s="1086"/>
      <c r="G4425" s="1086"/>
      <c r="H4425" s="1086"/>
      <c r="I4425" s="976" t="s">
        <v>4132</v>
      </c>
      <c r="J4425" s="929"/>
      <c r="U4425" s="1023"/>
    </row>
    <row r="4426" spans="2:21" ht="22.5">
      <c r="B4426" s="1037"/>
      <c r="C4426" s="1086"/>
      <c r="D4426" s="1086" t="s">
        <v>1446</v>
      </c>
      <c r="E4426" s="1086"/>
      <c r="F4426" s="1086"/>
      <c r="G4426" s="1086"/>
      <c r="H4426" s="1086"/>
      <c r="I4426" s="976" t="s">
        <v>4132</v>
      </c>
      <c r="J4426" s="929"/>
      <c r="U4426" s="1023"/>
    </row>
    <row r="4427" spans="2:21" ht="33.75">
      <c r="B4427" s="1037"/>
      <c r="C4427" s="1086"/>
      <c r="D4427" s="1086" t="s">
        <v>1447</v>
      </c>
      <c r="E4427" s="1086"/>
      <c r="F4427" s="1086"/>
      <c r="G4427" s="1086"/>
      <c r="H4427" s="1086"/>
      <c r="I4427" s="976" t="s">
        <v>4133</v>
      </c>
      <c r="J4427" s="929"/>
      <c r="U4427" s="1023"/>
    </row>
    <row r="4428" spans="2:21" ht="22.5">
      <c r="B4428" s="1037"/>
      <c r="C4428" s="1086"/>
      <c r="D4428" s="1086" t="s">
        <v>1448</v>
      </c>
      <c r="E4428" s="1086"/>
      <c r="F4428" s="1086"/>
      <c r="G4428" s="1086"/>
      <c r="H4428" s="1086"/>
      <c r="I4428" s="976" t="s">
        <v>4132</v>
      </c>
      <c r="J4428" s="929"/>
      <c r="U4428" s="1023"/>
    </row>
    <row r="4429" spans="2:21" ht="22.5">
      <c r="B4429" s="1037"/>
      <c r="C4429" s="1086"/>
      <c r="D4429" s="1086" t="s">
        <v>1449</v>
      </c>
      <c r="E4429" s="1086"/>
      <c r="F4429" s="1086"/>
      <c r="G4429" s="1086"/>
      <c r="H4429" s="1086"/>
      <c r="I4429" s="976" t="s">
        <v>6848</v>
      </c>
      <c r="J4429" s="929"/>
      <c r="U4429" s="1023"/>
    </row>
    <row r="4430" spans="2:21" ht="22.5">
      <c r="B4430" s="1037"/>
      <c r="C4430" s="1086"/>
      <c r="D4430" s="1086" t="s">
        <v>1450</v>
      </c>
      <c r="E4430" s="1086"/>
      <c r="F4430" s="1086"/>
      <c r="G4430" s="1086"/>
      <c r="H4430" s="1086"/>
      <c r="I4430" s="976" t="s">
        <v>4132</v>
      </c>
      <c r="J4430" s="929"/>
      <c r="U4430" s="1023"/>
    </row>
    <row r="4431" spans="2:21" ht="22.5">
      <c r="B4431" s="1037"/>
      <c r="C4431" s="1086" t="s">
        <v>1431</v>
      </c>
      <c r="D4431" s="1086"/>
      <c r="E4431" s="1086"/>
      <c r="F4431" s="1086"/>
      <c r="G4431" s="1086"/>
      <c r="H4431" s="1086"/>
      <c r="I4431" s="976" t="s">
        <v>4132</v>
      </c>
      <c r="J4431" s="929"/>
      <c r="U4431" s="1023"/>
    </row>
    <row r="4432" spans="2:21" ht="33.75">
      <c r="B4432" s="1037"/>
      <c r="C4432" s="1086" t="s">
        <v>1432</v>
      </c>
      <c r="D4432" s="1086"/>
      <c r="E4432" s="1086"/>
      <c r="F4432" s="1086"/>
      <c r="G4432" s="1086"/>
      <c r="H4432" s="1086"/>
      <c r="I4432" s="959" t="s">
        <v>4136</v>
      </c>
      <c r="J4432" s="929"/>
      <c r="U4432" s="1023"/>
    </row>
    <row r="4433" spans="2:21" ht="33.75">
      <c r="B4433" s="1037"/>
      <c r="C4433" s="1086"/>
      <c r="D4433" s="1086"/>
      <c r="E4433" s="1086"/>
      <c r="F4433" s="1086"/>
      <c r="G4433" s="1086"/>
      <c r="H4433" s="1086"/>
      <c r="I4433" s="959" t="s">
        <v>5149</v>
      </c>
      <c r="J4433" s="929"/>
      <c r="U4433" s="1023"/>
    </row>
    <row r="4434" spans="2:21" ht="45">
      <c r="B4434" s="1037"/>
      <c r="C4434" s="1086"/>
      <c r="D4434" s="1086"/>
      <c r="E4434" s="1086"/>
      <c r="F4434" s="1086"/>
      <c r="G4434" s="1086"/>
      <c r="H4434" s="1086"/>
      <c r="I4434" s="959" t="s">
        <v>5162</v>
      </c>
      <c r="J4434" s="929"/>
      <c r="U4434" s="1023"/>
    </row>
    <row r="4435" spans="2:21" ht="67.5">
      <c r="B4435" s="1037"/>
      <c r="C4435" s="1086"/>
      <c r="D4435" s="1086"/>
      <c r="E4435" s="1086"/>
      <c r="F4435" s="1086"/>
      <c r="G4435" s="1086"/>
      <c r="H4435" s="1086"/>
      <c r="I4435" s="959" t="s">
        <v>4139</v>
      </c>
      <c r="J4435" s="929"/>
      <c r="U4435" s="1023"/>
    </row>
    <row r="4436" spans="2:21" ht="33.75">
      <c r="B4436" s="1037"/>
      <c r="C4436" s="1086"/>
      <c r="D4436" s="1086"/>
      <c r="E4436" s="1086"/>
      <c r="F4436" s="1086"/>
      <c r="G4436" s="1086"/>
      <c r="H4436" s="1086"/>
      <c r="I4436" s="959" t="s">
        <v>4140</v>
      </c>
      <c r="J4436" s="929"/>
      <c r="U4436" s="1023"/>
    </row>
    <row r="4437" spans="2:21" ht="45">
      <c r="B4437" s="1037"/>
      <c r="C4437" s="1086"/>
      <c r="D4437" s="1086"/>
      <c r="E4437" s="1086"/>
      <c r="F4437" s="1086"/>
      <c r="G4437" s="1086"/>
      <c r="H4437" s="1086"/>
      <c r="I4437" s="959" t="s">
        <v>4141</v>
      </c>
      <c r="J4437" s="929"/>
      <c r="U4437" s="1023"/>
    </row>
    <row r="4438" spans="2:21" ht="33.75">
      <c r="B4438" s="1037"/>
      <c r="C4438" s="1086"/>
      <c r="D4438" s="1086"/>
      <c r="E4438" s="1086"/>
      <c r="F4438" s="1086"/>
      <c r="G4438" s="1086"/>
      <c r="H4438" s="1086"/>
      <c r="I4438" s="959" t="s">
        <v>5163</v>
      </c>
      <c r="J4438" s="929"/>
      <c r="U4438" s="1023"/>
    </row>
    <row r="4439" spans="2:21">
      <c r="B4439" s="1054"/>
      <c r="C4439" s="1088"/>
      <c r="D4439" s="1088"/>
      <c r="E4439" s="1088"/>
      <c r="F4439" s="1088"/>
      <c r="G4439" s="1088"/>
      <c r="H4439" s="1088"/>
      <c r="I4439" s="960" t="s">
        <v>6801</v>
      </c>
      <c r="J4439" s="931"/>
      <c r="U4439" s="1023"/>
    </row>
    <row r="4440" spans="2:21">
      <c r="B4440" s="1042" t="s">
        <v>2053</v>
      </c>
      <c r="C4440" s="1090"/>
      <c r="D4440" s="1090"/>
      <c r="E4440" s="1090"/>
      <c r="F4440" s="1090"/>
      <c r="G4440" s="1090"/>
      <c r="H4440" s="1090"/>
      <c r="I4440" s="932"/>
      <c r="J4440" s="933"/>
      <c r="U4440" s="1023"/>
    </row>
    <row r="4441" spans="2:21" ht="22.5">
      <c r="B4441" s="1045"/>
      <c r="C4441" s="1091" t="s">
        <v>1421</v>
      </c>
      <c r="D4441" s="1091"/>
      <c r="E4441" s="1091"/>
      <c r="F4441" s="1091"/>
      <c r="G4441" s="1091"/>
      <c r="H4441" s="1091"/>
      <c r="I4441" s="977" t="s">
        <v>4243</v>
      </c>
      <c r="J4441" s="935"/>
      <c r="U4441" s="1023"/>
    </row>
    <row r="4442" spans="2:21" ht="22.5">
      <c r="B4442" s="1037"/>
      <c r="C4442" s="1086" t="s">
        <v>1422</v>
      </c>
      <c r="D4442" s="1086"/>
      <c r="E4442" s="1086"/>
      <c r="F4442" s="1086"/>
      <c r="G4442" s="1086"/>
      <c r="H4442" s="1086"/>
      <c r="I4442" s="976" t="s">
        <v>5164</v>
      </c>
      <c r="J4442" s="929"/>
      <c r="U4442" s="1023"/>
    </row>
    <row r="4443" spans="2:21">
      <c r="B4443" s="1037"/>
      <c r="C4443" s="1086" t="s">
        <v>1423</v>
      </c>
      <c r="D4443" s="1086"/>
      <c r="E4443" s="1086"/>
      <c r="F4443" s="1086"/>
      <c r="G4443" s="1086"/>
      <c r="H4443" s="1086"/>
      <c r="I4443" s="976" t="s">
        <v>6801</v>
      </c>
      <c r="J4443" s="929"/>
      <c r="U4443" s="1023"/>
    </row>
    <row r="4444" spans="2:21" ht="33.75">
      <c r="B4444" s="1037"/>
      <c r="C4444" s="1086"/>
      <c r="D4444" s="1086" t="s">
        <v>1519</v>
      </c>
      <c r="E4444" s="1086"/>
      <c r="F4444" s="1086"/>
      <c r="G4444" s="1086"/>
      <c r="H4444" s="1086"/>
      <c r="I4444" s="976" t="s">
        <v>4244</v>
      </c>
      <c r="J4444" s="929"/>
      <c r="U4444" s="1023"/>
    </row>
    <row r="4445" spans="2:21" ht="22.5">
      <c r="B4445" s="1037"/>
      <c r="C4445" s="1086"/>
      <c r="D4445" s="1086" t="s">
        <v>1520</v>
      </c>
      <c r="E4445" s="1086"/>
      <c r="F4445" s="1086"/>
      <c r="G4445" s="1086"/>
      <c r="H4445" s="1086"/>
      <c r="I4445" s="976" t="s">
        <v>4245</v>
      </c>
      <c r="J4445" s="929"/>
      <c r="U4445" s="1023"/>
    </row>
    <row r="4446" spans="2:21" ht="22.5">
      <c r="B4446" s="1037"/>
      <c r="C4446" s="1086"/>
      <c r="D4446" s="1086" t="s">
        <v>1521</v>
      </c>
      <c r="E4446" s="1086"/>
      <c r="F4446" s="1086"/>
      <c r="G4446" s="1086"/>
      <c r="H4446" s="1086"/>
      <c r="I4446" s="976" t="s">
        <v>4246</v>
      </c>
      <c r="J4446" s="929"/>
      <c r="U4446" s="1023"/>
    </row>
    <row r="4447" spans="2:21" ht="22.5">
      <c r="B4447" s="1037"/>
      <c r="C4447" s="1086" t="s">
        <v>1431</v>
      </c>
      <c r="D4447" s="1086"/>
      <c r="E4447" s="1086"/>
      <c r="F4447" s="1086"/>
      <c r="G4447" s="1086"/>
      <c r="H4447" s="1086"/>
      <c r="I4447" s="976" t="s">
        <v>4132</v>
      </c>
      <c r="J4447" s="929"/>
      <c r="U4447" s="1023"/>
    </row>
    <row r="4448" spans="2:21" ht="45">
      <c r="B4448" s="1037"/>
      <c r="C4448" s="1086" t="s">
        <v>1432</v>
      </c>
      <c r="D4448" s="1086"/>
      <c r="E4448" s="1086"/>
      <c r="F4448" s="1086"/>
      <c r="G4448" s="1086"/>
      <c r="H4448" s="1086"/>
      <c r="I4448" s="959" t="s">
        <v>5165</v>
      </c>
      <c r="J4448" s="929"/>
      <c r="U4448" s="1023"/>
    </row>
    <row r="4449" spans="2:21" ht="67.5">
      <c r="B4449" s="1037"/>
      <c r="C4449" s="1086"/>
      <c r="D4449" s="1086"/>
      <c r="E4449" s="1086"/>
      <c r="F4449" s="1086"/>
      <c r="G4449" s="1086"/>
      <c r="H4449" s="1086"/>
      <c r="I4449" s="959" t="s">
        <v>5166</v>
      </c>
      <c r="J4449" s="929"/>
      <c r="U4449" s="1023"/>
    </row>
    <row r="4450" spans="2:21" ht="56.25">
      <c r="B4450" s="1037"/>
      <c r="C4450" s="1086"/>
      <c r="D4450" s="1086"/>
      <c r="E4450" s="1086"/>
      <c r="F4450" s="1086"/>
      <c r="G4450" s="1086"/>
      <c r="H4450" s="1086"/>
      <c r="I4450" s="959" t="s">
        <v>5167</v>
      </c>
      <c r="J4450" s="929"/>
      <c r="U4450" s="1023"/>
    </row>
    <row r="4451" spans="2:21" ht="56.25">
      <c r="B4451" s="1037"/>
      <c r="C4451" s="1086"/>
      <c r="D4451" s="1086"/>
      <c r="E4451" s="1086"/>
      <c r="F4451" s="1086"/>
      <c r="G4451" s="1086"/>
      <c r="H4451" s="1086"/>
      <c r="I4451" s="959" t="s">
        <v>5168</v>
      </c>
      <c r="J4451" s="929"/>
      <c r="U4451" s="1023"/>
    </row>
    <row r="4452" spans="2:21" ht="45">
      <c r="B4452" s="1037"/>
      <c r="C4452" s="1086"/>
      <c r="D4452" s="1086"/>
      <c r="E4452" s="1086"/>
      <c r="F4452" s="1086"/>
      <c r="G4452" s="1086"/>
      <c r="H4452" s="1086"/>
      <c r="I4452" s="959" t="s">
        <v>5169</v>
      </c>
      <c r="J4452" s="929"/>
      <c r="U4452" s="1023"/>
    </row>
    <row r="4453" spans="2:21" ht="33.75">
      <c r="B4453" s="1037"/>
      <c r="C4453" s="1086"/>
      <c r="D4453" s="1086"/>
      <c r="E4453" s="1086"/>
      <c r="F4453" s="1086"/>
      <c r="G4453" s="1086"/>
      <c r="H4453" s="1086"/>
      <c r="I4453" s="959" t="s">
        <v>5017</v>
      </c>
      <c r="J4453" s="929"/>
      <c r="U4453" s="1023"/>
    </row>
    <row r="4454" spans="2:21" ht="33.75">
      <c r="B4454" s="1037"/>
      <c r="C4454" s="1086"/>
      <c r="D4454" s="1086"/>
      <c r="E4454" s="1086"/>
      <c r="F4454" s="1086"/>
      <c r="G4454" s="1086"/>
      <c r="H4454" s="1086"/>
      <c r="I4454" s="959" t="s">
        <v>5018</v>
      </c>
      <c r="J4454" s="929"/>
      <c r="U4454" s="1023"/>
    </row>
    <row r="4455" spans="2:21">
      <c r="B4455" s="1054"/>
      <c r="C4455" s="1088"/>
      <c r="D4455" s="1088"/>
      <c r="E4455" s="1088"/>
      <c r="F4455" s="1088"/>
      <c r="G4455" s="1088"/>
      <c r="H4455" s="1088"/>
      <c r="I4455" s="960" t="s">
        <v>6801</v>
      </c>
      <c r="J4455" s="931"/>
      <c r="U4455" s="1023"/>
    </row>
    <row r="4456" spans="2:21">
      <c r="B4456" s="1042" t="s">
        <v>2054</v>
      </c>
      <c r="C4456" s="1090"/>
      <c r="D4456" s="1090"/>
      <c r="E4456" s="1090"/>
      <c r="F4456" s="1090"/>
      <c r="G4456" s="1090"/>
      <c r="H4456" s="1090"/>
      <c r="I4456" s="932"/>
      <c r="J4456" s="933"/>
      <c r="U4456" s="1023"/>
    </row>
    <row r="4457" spans="2:21" ht="22.5">
      <c r="B4457" s="1045"/>
      <c r="C4457" s="1091" t="s">
        <v>1421</v>
      </c>
      <c r="D4457" s="1091"/>
      <c r="E4457" s="1091"/>
      <c r="F4457" s="1091"/>
      <c r="G4457" s="1091"/>
      <c r="H4457" s="1091"/>
      <c r="I4457" s="980" t="s">
        <v>4243</v>
      </c>
      <c r="J4457" s="935"/>
      <c r="U4457" s="1023"/>
    </row>
    <row r="4458" spans="2:21" ht="22.5">
      <c r="B4458" s="1037"/>
      <c r="C4458" s="1086" t="s">
        <v>1422</v>
      </c>
      <c r="D4458" s="1086"/>
      <c r="E4458" s="1086"/>
      <c r="F4458" s="1086"/>
      <c r="G4458" s="1086"/>
      <c r="H4458" s="1086"/>
      <c r="I4458" s="959" t="s">
        <v>5164</v>
      </c>
      <c r="J4458" s="929"/>
      <c r="U4458" s="1023"/>
    </row>
    <row r="4459" spans="2:21">
      <c r="B4459" s="1037"/>
      <c r="C4459" s="1086" t="s">
        <v>1423</v>
      </c>
      <c r="D4459" s="1086"/>
      <c r="E4459" s="1086"/>
      <c r="F4459" s="1086"/>
      <c r="G4459" s="1086"/>
      <c r="H4459" s="1086"/>
      <c r="I4459" s="959" t="s">
        <v>6801</v>
      </c>
      <c r="J4459" s="929"/>
      <c r="U4459" s="1023"/>
    </row>
    <row r="4460" spans="2:21" ht="33.75">
      <c r="B4460" s="1037"/>
      <c r="C4460" s="1086"/>
      <c r="D4460" s="1086" t="s">
        <v>1519</v>
      </c>
      <c r="E4460" s="1086"/>
      <c r="F4460" s="1086"/>
      <c r="G4460" s="1086"/>
      <c r="H4460" s="1086"/>
      <c r="I4460" s="959" t="s">
        <v>4244</v>
      </c>
      <c r="J4460" s="929"/>
      <c r="U4460" s="1023"/>
    </row>
    <row r="4461" spans="2:21" ht="22.5">
      <c r="B4461" s="1037"/>
      <c r="C4461" s="1086"/>
      <c r="D4461" s="1086" t="s">
        <v>1520</v>
      </c>
      <c r="E4461" s="1086"/>
      <c r="F4461" s="1086"/>
      <c r="G4461" s="1086"/>
      <c r="H4461" s="1086"/>
      <c r="I4461" s="959" t="s">
        <v>4245</v>
      </c>
      <c r="J4461" s="929"/>
      <c r="U4461" s="1023"/>
    </row>
    <row r="4462" spans="2:21" ht="22.5">
      <c r="B4462" s="1037"/>
      <c r="C4462" s="1086"/>
      <c r="D4462" s="1086" t="s">
        <v>1521</v>
      </c>
      <c r="E4462" s="1086"/>
      <c r="F4462" s="1086"/>
      <c r="G4462" s="1086"/>
      <c r="H4462" s="1086"/>
      <c r="I4462" s="959" t="s">
        <v>4246</v>
      </c>
      <c r="J4462" s="929"/>
      <c r="U4462" s="1023"/>
    </row>
    <row r="4463" spans="2:21" ht="22.5">
      <c r="B4463" s="1037"/>
      <c r="C4463" s="1086" t="s">
        <v>1431</v>
      </c>
      <c r="D4463" s="1086"/>
      <c r="E4463" s="1086"/>
      <c r="F4463" s="1086"/>
      <c r="G4463" s="1086"/>
      <c r="H4463" s="1086"/>
      <c r="I4463" s="959" t="s">
        <v>4132</v>
      </c>
      <c r="J4463" s="929"/>
      <c r="U4463" s="1023"/>
    </row>
    <row r="4464" spans="2:21" ht="56.25">
      <c r="B4464" s="1037"/>
      <c r="C4464" s="1086" t="s">
        <v>1432</v>
      </c>
      <c r="D4464" s="1086"/>
      <c r="E4464" s="1086"/>
      <c r="F4464" s="1086"/>
      <c r="G4464" s="1086"/>
      <c r="H4464" s="1086"/>
      <c r="I4464" s="959" t="s">
        <v>5170</v>
      </c>
      <c r="J4464" s="929"/>
      <c r="U4464" s="1023"/>
    </row>
    <row r="4465" spans="2:21" ht="67.5">
      <c r="B4465" s="1037"/>
      <c r="C4465" s="1086"/>
      <c r="D4465" s="1086"/>
      <c r="E4465" s="1086"/>
      <c r="F4465" s="1086"/>
      <c r="G4465" s="1086"/>
      <c r="H4465" s="1086"/>
      <c r="I4465" s="959" t="s">
        <v>5171</v>
      </c>
      <c r="J4465" s="929"/>
      <c r="U4465" s="1023"/>
    </row>
    <row r="4466" spans="2:21" ht="56.25">
      <c r="B4466" s="1037"/>
      <c r="C4466" s="1086"/>
      <c r="D4466" s="1086"/>
      <c r="E4466" s="1086"/>
      <c r="F4466" s="1086"/>
      <c r="G4466" s="1086"/>
      <c r="H4466" s="1086"/>
      <c r="I4466" s="959" t="s">
        <v>5172</v>
      </c>
      <c r="J4466" s="929"/>
      <c r="U4466" s="1023"/>
    </row>
    <row r="4467" spans="2:21" ht="56.25">
      <c r="B4467" s="1037"/>
      <c r="C4467" s="1086"/>
      <c r="D4467" s="1086"/>
      <c r="E4467" s="1086"/>
      <c r="F4467" s="1086"/>
      <c r="G4467" s="1086"/>
      <c r="H4467" s="1086"/>
      <c r="I4467" s="959" t="s">
        <v>5173</v>
      </c>
      <c r="J4467" s="929"/>
      <c r="U4467" s="1023"/>
    </row>
    <row r="4468" spans="2:21" ht="56.25">
      <c r="B4468" s="1037"/>
      <c r="C4468" s="1086"/>
      <c r="D4468" s="1086"/>
      <c r="E4468" s="1086"/>
      <c r="F4468" s="1086"/>
      <c r="G4468" s="1086"/>
      <c r="H4468" s="1086"/>
      <c r="I4468" s="959" t="s">
        <v>5174</v>
      </c>
      <c r="J4468" s="929"/>
      <c r="U4468" s="1023"/>
    </row>
    <row r="4469" spans="2:21" ht="33.75">
      <c r="B4469" s="1037"/>
      <c r="C4469" s="1086"/>
      <c r="D4469" s="1086"/>
      <c r="E4469" s="1086"/>
      <c r="F4469" s="1086"/>
      <c r="G4469" s="1086"/>
      <c r="H4469" s="1086"/>
      <c r="I4469" s="959" t="s">
        <v>4252</v>
      </c>
      <c r="J4469" s="929"/>
      <c r="U4469" s="1023"/>
    </row>
    <row r="4470" spans="2:21">
      <c r="B4470" s="1054"/>
      <c r="C4470" s="1088"/>
      <c r="D4470" s="1088"/>
      <c r="E4470" s="1088"/>
      <c r="F4470" s="1088"/>
      <c r="G4470" s="1088"/>
      <c r="H4470" s="1088"/>
      <c r="I4470" s="960" t="s">
        <v>6801</v>
      </c>
      <c r="J4470" s="931"/>
      <c r="U4470" s="1023"/>
    </row>
    <row r="4471" spans="2:21">
      <c r="B4471" s="1042" t="s">
        <v>2055</v>
      </c>
      <c r="C4471" s="1090"/>
      <c r="D4471" s="1090"/>
      <c r="E4471" s="1090"/>
      <c r="F4471" s="1090"/>
      <c r="G4471" s="1090"/>
      <c r="H4471" s="1090"/>
      <c r="I4471" s="979"/>
      <c r="J4471" s="933"/>
      <c r="U4471" s="1023"/>
    </row>
    <row r="4472" spans="2:21" ht="22.5">
      <c r="B4472" s="1045"/>
      <c r="C4472" s="1091" t="s">
        <v>1421</v>
      </c>
      <c r="D4472" s="1091"/>
      <c r="E4472" s="1091"/>
      <c r="F4472" s="1091"/>
      <c r="G4472" s="1091"/>
      <c r="H4472" s="1091"/>
      <c r="I4472" s="977" t="s">
        <v>4243</v>
      </c>
      <c r="J4472" s="935"/>
      <c r="U4472" s="1023"/>
    </row>
    <row r="4473" spans="2:21" ht="22.5">
      <c r="B4473" s="1037"/>
      <c r="C4473" s="1086" t="s">
        <v>1422</v>
      </c>
      <c r="D4473" s="1086"/>
      <c r="E4473" s="1086"/>
      <c r="F4473" s="1086"/>
      <c r="G4473" s="1086"/>
      <c r="H4473" s="1086"/>
      <c r="I4473" s="976" t="s">
        <v>5164</v>
      </c>
      <c r="J4473" s="929"/>
      <c r="U4473" s="1023"/>
    </row>
    <row r="4474" spans="2:21">
      <c r="B4474" s="1037"/>
      <c r="C4474" s="1086" t="s">
        <v>1423</v>
      </c>
      <c r="D4474" s="1086"/>
      <c r="E4474" s="1086"/>
      <c r="F4474" s="1086"/>
      <c r="G4474" s="1086"/>
      <c r="H4474" s="1086"/>
      <c r="I4474" s="976" t="s">
        <v>6801</v>
      </c>
      <c r="J4474" s="929"/>
      <c r="U4474" s="1023"/>
    </row>
    <row r="4475" spans="2:21" ht="22.5">
      <c r="B4475" s="1037"/>
      <c r="C4475" s="1086"/>
      <c r="D4475" s="1086" t="s">
        <v>2056</v>
      </c>
      <c r="E4475" s="1086"/>
      <c r="F4475" s="1086"/>
      <c r="G4475" s="1086"/>
      <c r="H4475" s="1086"/>
      <c r="I4475" s="976" t="s">
        <v>4245</v>
      </c>
      <c r="J4475" s="929"/>
      <c r="U4475" s="1023"/>
    </row>
    <row r="4476" spans="2:21" ht="22.5">
      <c r="B4476" s="1037"/>
      <c r="C4476" s="1086"/>
      <c r="D4476" s="1086" t="s">
        <v>1457</v>
      </c>
      <c r="E4476" s="1086"/>
      <c r="F4476" s="1086"/>
      <c r="G4476" s="1086"/>
      <c r="H4476" s="1086"/>
      <c r="I4476" s="976" t="s">
        <v>4246</v>
      </c>
      <c r="J4476" s="929"/>
      <c r="U4476" s="1023"/>
    </row>
    <row r="4477" spans="2:21" ht="22.5">
      <c r="B4477" s="1037"/>
      <c r="C4477" s="1086" t="s">
        <v>1431</v>
      </c>
      <c r="D4477" s="1086"/>
      <c r="E4477" s="1086"/>
      <c r="F4477" s="1086"/>
      <c r="G4477" s="1086"/>
      <c r="H4477" s="1086"/>
      <c r="I4477" s="976" t="s">
        <v>4132</v>
      </c>
      <c r="J4477" s="929"/>
      <c r="U4477" s="1023"/>
    </row>
    <row r="4478" spans="2:21" ht="67.5">
      <c r="B4478" s="1037"/>
      <c r="C4478" s="1086" t="s">
        <v>1432</v>
      </c>
      <c r="D4478" s="1086"/>
      <c r="E4478" s="1086"/>
      <c r="F4478" s="1086"/>
      <c r="G4478" s="1086"/>
      <c r="H4478" s="1086"/>
      <c r="I4478" s="959" t="s">
        <v>5175</v>
      </c>
      <c r="J4478" s="929"/>
      <c r="U4478" s="1023"/>
    </row>
    <row r="4479" spans="2:21" ht="56.25">
      <c r="B4479" s="1037"/>
      <c r="C4479" s="1086"/>
      <c r="D4479" s="1086"/>
      <c r="E4479" s="1086"/>
      <c r="F4479" s="1086"/>
      <c r="G4479" s="1086"/>
      <c r="H4479" s="1086"/>
      <c r="I4479" s="959" t="s">
        <v>5176</v>
      </c>
      <c r="J4479" s="929"/>
      <c r="U4479" s="1023"/>
    </row>
    <row r="4480" spans="2:21" ht="90">
      <c r="B4480" s="1037"/>
      <c r="C4480" s="1086"/>
      <c r="D4480" s="1086"/>
      <c r="E4480" s="1086"/>
      <c r="F4480" s="1086"/>
      <c r="G4480" s="1086"/>
      <c r="H4480" s="1086"/>
      <c r="I4480" s="959" t="s">
        <v>5177</v>
      </c>
      <c r="J4480" s="929"/>
      <c r="U4480" s="1023"/>
    </row>
    <row r="4481" spans="2:21" ht="33.75">
      <c r="B4481" s="1037"/>
      <c r="C4481" s="1086"/>
      <c r="D4481" s="1086"/>
      <c r="E4481" s="1086"/>
      <c r="F4481" s="1086"/>
      <c r="G4481" s="1086"/>
      <c r="H4481" s="1086"/>
      <c r="I4481" s="959" t="s">
        <v>5023</v>
      </c>
      <c r="J4481" s="929"/>
      <c r="U4481" s="1023"/>
    </row>
    <row r="4482" spans="2:21" ht="33.75">
      <c r="B4482" s="1037"/>
      <c r="C4482" s="1086"/>
      <c r="D4482" s="1086"/>
      <c r="E4482" s="1086"/>
      <c r="F4482" s="1086"/>
      <c r="G4482" s="1086"/>
      <c r="H4482" s="1086"/>
      <c r="I4482" s="959" t="s">
        <v>5024</v>
      </c>
      <c r="J4482" s="929"/>
      <c r="U4482" s="1023"/>
    </row>
    <row r="4483" spans="2:21">
      <c r="B4483" s="1054"/>
      <c r="C4483" s="1088"/>
      <c r="D4483" s="1088"/>
      <c r="E4483" s="1088"/>
      <c r="F4483" s="1088"/>
      <c r="G4483" s="1088"/>
      <c r="H4483" s="1088"/>
      <c r="I4483" s="960" t="s">
        <v>6801</v>
      </c>
      <c r="J4483" s="931"/>
      <c r="U4483" s="1023"/>
    </row>
    <row r="4484" spans="2:21">
      <c r="B4484" s="1042" t="s">
        <v>2057</v>
      </c>
      <c r="C4484" s="1090"/>
      <c r="D4484" s="1090"/>
      <c r="E4484" s="1090"/>
      <c r="F4484" s="1090"/>
      <c r="G4484" s="1090"/>
      <c r="H4484" s="1090"/>
      <c r="I4484" s="979"/>
      <c r="J4484" s="933"/>
      <c r="U4484" s="1023"/>
    </row>
    <row r="4485" spans="2:21" ht="22.5">
      <c r="B4485" s="1045"/>
      <c r="C4485" s="1091" t="s">
        <v>1421</v>
      </c>
      <c r="D4485" s="1091"/>
      <c r="E4485" s="1091"/>
      <c r="F4485" s="1091"/>
      <c r="G4485" s="1091"/>
      <c r="H4485" s="1091"/>
      <c r="I4485" s="977" t="s">
        <v>5178</v>
      </c>
      <c r="J4485" s="935"/>
      <c r="U4485" s="1023"/>
    </row>
    <row r="4486" spans="2:21" ht="22.5">
      <c r="B4486" s="1037"/>
      <c r="C4486" s="1086" t="s">
        <v>1422</v>
      </c>
      <c r="D4486" s="1086"/>
      <c r="E4486" s="1086"/>
      <c r="F4486" s="1086"/>
      <c r="G4486" s="1086"/>
      <c r="H4486" s="1086"/>
      <c r="I4486" s="976" t="s">
        <v>3588</v>
      </c>
      <c r="J4486" s="929"/>
      <c r="U4486" s="1023"/>
    </row>
    <row r="4487" spans="2:21">
      <c r="B4487" s="1037"/>
      <c r="C4487" s="1086" t="s">
        <v>1423</v>
      </c>
      <c r="D4487" s="1086"/>
      <c r="E4487" s="1086"/>
      <c r="F4487" s="1086"/>
      <c r="G4487" s="1086"/>
      <c r="H4487" s="1086"/>
      <c r="I4487" s="976" t="s">
        <v>6801</v>
      </c>
      <c r="J4487" s="929"/>
      <c r="U4487" s="1023"/>
    </row>
    <row r="4488" spans="2:21" ht="22.5">
      <c r="B4488" s="1037"/>
      <c r="C4488" s="1086"/>
      <c r="D4488" s="1086" t="s">
        <v>2056</v>
      </c>
      <c r="E4488" s="1086"/>
      <c r="F4488" s="1086"/>
      <c r="G4488" s="1086"/>
      <c r="H4488" s="1086"/>
      <c r="I4488" s="976" t="s">
        <v>4245</v>
      </c>
      <c r="J4488" s="929"/>
      <c r="U4488" s="1023"/>
    </row>
    <row r="4489" spans="2:21" ht="22.5">
      <c r="B4489" s="1037"/>
      <c r="C4489" s="1086"/>
      <c r="D4489" s="1086" t="s">
        <v>1457</v>
      </c>
      <c r="E4489" s="1086"/>
      <c r="F4489" s="1086"/>
      <c r="G4489" s="1086"/>
      <c r="H4489" s="1086"/>
      <c r="I4489" s="976" t="s">
        <v>4246</v>
      </c>
      <c r="J4489" s="929"/>
      <c r="U4489" s="1023"/>
    </row>
    <row r="4490" spans="2:21" ht="22.5">
      <c r="B4490" s="1037"/>
      <c r="C4490" s="1086" t="s">
        <v>1431</v>
      </c>
      <c r="D4490" s="1086"/>
      <c r="E4490" s="1086"/>
      <c r="F4490" s="1086"/>
      <c r="G4490" s="1086"/>
      <c r="H4490" s="1086"/>
      <c r="I4490" s="976" t="s">
        <v>4132</v>
      </c>
      <c r="J4490" s="929"/>
      <c r="U4490" s="1023"/>
    </row>
    <row r="4491" spans="2:21" ht="56.25">
      <c r="B4491" s="1037"/>
      <c r="C4491" s="1086" t="s">
        <v>1432</v>
      </c>
      <c r="D4491" s="1086"/>
      <c r="E4491" s="1086"/>
      <c r="F4491" s="1086"/>
      <c r="G4491" s="1086"/>
      <c r="H4491" s="1086"/>
      <c r="I4491" s="959" t="s">
        <v>5179</v>
      </c>
      <c r="J4491" s="929"/>
      <c r="U4491" s="1023"/>
    </row>
    <row r="4492" spans="2:21" ht="67.5">
      <c r="B4492" s="1037"/>
      <c r="C4492" s="1086"/>
      <c r="D4492" s="1086"/>
      <c r="E4492" s="1086"/>
      <c r="F4492" s="1086"/>
      <c r="G4492" s="1086"/>
      <c r="H4492" s="1086"/>
      <c r="I4492" s="959" t="s">
        <v>5180</v>
      </c>
      <c r="J4492" s="929"/>
      <c r="U4492" s="1023"/>
    </row>
    <row r="4493" spans="2:21" ht="67.5">
      <c r="B4493" s="1037"/>
      <c r="C4493" s="1086"/>
      <c r="D4493" s="1086"/>
      <c r="E4493" s="1086"/>
      <c r="F4493" s="1086"/>
      <c r="G4493" s="1086"/>
      <c r="H4493" s="1086"/>
      <c r="I4493" s="959" t="s">
        <v>5181</v>
      </c>
      <c r="J4493" s="929"/>
      <c r="U4493" s="1023"/>
    </row>
    <row r="4494" spans="2:21" ht="67.5">
      <c r="B4494" s="1037"/>
      <c r="C4494" s="1086"/>
      <c r="D4494" s="1086"/>
      <c r="E4494" s="1086"/>
      <c r="F4494" s="1086"/>
      <c r="G4494" s="1086"/>
      <c r="H4494" s="1086"/>
      <c r="I4494" s="959" t="s">
        <v>5182</v>
      </c>
      <c r="J4494" s="929"/>
      <c r="U4494" s="1023"/>
    </row>
    <row r="4495" spans="2:21" ht="33.75">
      <c r="B4495" s="1037"/>
      <c r="C4495" s="1086"/>
      <c r="D4495" s="1086"/>
      <c r="E4495" s="1086"/>
      <c r="F4495" s="1086"/>
      <c r="G4495" s="1086"/>
      <c r="H4495" s="1086"/>
      <c r="I4495" s="959" t="s">
        <v>5183</v>
      </c>
      <c r="J4495" s="929"/>
      <c r="U4495" s="1023"/>
    </row>
    <row r="4496" spans="2:21" ht="112.5">
      <c r="B4496" s="1037"/>
      <c r="C4496" s="1086"/>
      <c r="D4496" s="1086"/>
      <c r="E4496" s="1086"/>
      <c r="F4496" s="1086"/>
      <c r="G4496" s="1086"/>
      <c r="H4496" s="1086"/>
      <c r="I4496" s="959" t="s">
        <v>6829</v>
      </c>
      <c r="J4496" s="929"/>
      <c r="U4496" s="1023"/>
    </row>
    <row r="4497" spans="2:21" ht="56.25">
      <c r="B4497" s="1037"/>
      <c r="C4497" s="1086"/>
      <c r="D4497" s="1086"/>
      <c r="E4497" s="1086"/>
      <c r="F4497" s="1086"/>
      <c r="G4497" s="1086"/>
      <c r="H4497" s="1086"/>
      <c r="I4497" s="959" t="s">
        <v>6828</v>
      </c>
      <c r="J4497" s="929"/>
      <c r="U4497" s="1023"/>
    </row>
    <row r="4498" spans="2:21" ht="67.5">
      <c r="B4498" s="1054"/>
      <c r="C4498" s="1088"/>
      <c r="D4498" s="1088"/>
      <c r="E4498" s="1088"/>
      <c r="F4498" s="1088"/>
      <c r="G4498" s="1088"/>
      <c r="H4498" s="1088"/>
      <c r="I4498" s="960" t="s">
        <v>6827</v>
      </c>
      <c r="J4498" s="931"/>
      <c r="U4498" s="1023"/>
    </row>
    <row r="4499" spans="2:21">
      <c r="B4499" s="1054"/>
      <c r="C4499" s="1088"/>
      <c r="D4499" s="1088"/>
      <c r="E4499" s="1088"/>
      <c r="F4499" s="1088"/>
      <c r="G4499" s="1088"/>
      <c r="H4499" s="1088"/>
      <c r="I4499" s="960" t="s">
        <v>6801</v>
      </c>
      <c r="J4499" s="931"/>
      <c r="U4499" s="1023"/>
    </row>
    <row r="4500" spans="2:21">
      <c r="B4500" s="1042" t="s">
        <v>2058</v>
      </c>
      <c r="C4500" s="1090"/>
      <c r="D4500" s="1090"/>
      <c r="E4500" s="1090"/>
      <c r="F4500" s="1090"/>
      <c r="G4500" s="1090"/>
      <c r="H4500" s="1090"/>
      <c r="I4500" s="979"/>
      <c r="J4500" s="933"/>
      <c r="U4500" s="1023"/>
    </row>
    <row r="4501" spans="2:21" ht="22.5">
      <c r="B4501" s="1045"/>
      <c r="C4501" s="1091" t="s">
        <v>1421</v>
      </c>
      <c r="D4501" s="1091"/>
      <c r="E4501" s="1091"/>
      <c r="F4501" s="1091"/>
      <c r="G4501" s="1091"/>
      <c r="H4501" s="1091"/>
      <c r="I4501" s="977" t="s">
        <v>4132</v>
      </c>
      <c r="J4501" s="935"/>
      <c r="U4501" s="1023"/>
    </row>
    <row r="4502" spans="2:21" ht="22.5">
      <c r="B4502" s="1037"/>
      <c r="C4502" s="1086" t="s">
        <v>1422</v>
      </c>
      <c r="D4502" s="1086"/>
      <c r="E4502" s="1086"/>
      <c r="F4502" s="1086"/>
      <c r="G4502" s="1086"/>
      <c r="H4502" s="1086"/>
      <c r="I4502" s="976" t="s">
        <v>4185</v>
      </c>
      <c r="J4502" s="929"/>
      <c r="U4502" s="1023"/>
    </row>
    <row r="4503" spans="2:21">
      <c r="B4503" s="1037"/>
      <c r="C4503" s="1086" t="s">
        <v>1442</v>
      </c>
      <c r="D4503" s="1086"/>
      <c r="E4503" s="1086"/>
      <c r="F4503" s="1086"/>
      <c r="G4503" s="1086"/>
      <c r="H4503" s="1086"/>
      <c r="I4503" s="976" t="s">
        <v>6801</v>
      </c>
      <c r="J4503" s="929"/>
      <c r="U4503" s="1023"/>
    </row>
    <row r="4504" spans="2:21" ht="22.5">
      <c r="B4504" s="1037"/>
      <c r="C4504" s="1086"/>
      <c r="D4504" s="1086" t="s">
        <v>1467</v>
      </c>
      <c r="E4504" s="1086"/>
      <c r="F4504" s="1086"/>
      <c r="G4504" s="1086"/>
      <c r="H4504" s="1086"/>
      <c r="I4504" s="976" t="s">
        <v>4480</v>
      </c>
      <c r="J4504" s="929"/>
      <c r="U4504" s="1023"/>
    </row>
    <row r="4505" spans="2:21" ht="22.5">
      <c r="B4505" s="1037"/>
      <c r="C4505" s="1086"/>
      <c r="D4505" s="1086" t="s">
        <v>2059</v>
      </c>
      <c r="E4505" s="1086"/>
      <c r="F4505" s="1086"/>
      <c r="G4505" s="1086"/>
      <c r="H4505" s="1086"/>
      <c r="I4505" s="976" t="s">
        <v>4336</v>
      </c>
      <c r="J4505" s="929"/>
      <c r="U4505" s="1023"/>
    </row>
    <row r="4506" spans="2:21" ht="22.5">
      <c r="B4506" s="1037"/>
      <c r="C4506" s="1086"/>
      <c r="D4506" s="1086" t="s">
        <v>1746</v>
      </c>
      <c r="E4506" s="1086"/>
      <c r="F4506" s="1086"/>
      <c r="G4506" s="1086"/>
      <c r="H4506" s="1086"/>
      <c r="I4506" s="976" t="s">
        <v>4132</v>
      </c>
      <c r="J4506" s="929"/>
      <c r="U4506" s="1023"/>
    </row>
    <row r="4507" spans="2:21" ht="67.5">
      <c r="B4507" s="1037"/>
      <c r="C4507" s="1086" t="s">
        <v>1513</v>
      </c>
      <c r="D4507" s="1086"/>
      <c r="E4507" s="1086"/>
      <c r="F4507" s="1086"/>
      <c r="G4507" s="1086"/>
      <c r="H4507" s="1086"/>
      <c r="I4507" s="959" t="s">
        <v>5184</v>
      </c>
      <c r="J4507" s="929"/>
      <c r="U4507" s="1023"/>
    </row>
    <row r="4508" spans="2:21" ht="56.25">
      <c r="B4508" s="1037"/>
      <c r="C4508" s="1086"/>
      <c r="D4508" s="1086"/>
      <c r="E4508" s="1086"/>
      <c r="F4508" s="1086"/>
      <c r="G4508" s="1086"/>
      <c r="H4508" s="1086"/>
      <c r="I4508" s="959" t="s">
        <v>5185</v>
      </c>
      <c r="J4508" s="929"/>
      <c r="U4508" s="1023"/>
    </row>
    <row r="4509" spans="2:21" ht="22.5">
      <c r="B4509" s="1037"/>
      <c r="C4509" s="1086"/>
      <c r="D4509" s="1086"/>
      <c r="E4509" s="1086"/>
      <c r="F4509" s="1086"/>
      <c r="G4509" s="1086"/>
      <c r="H4509" s="1086"/>
      <c r="I4509" s="959" t="s">
        <v>5186</v>
      </c>
      <c r="J4509" s="929"/>
      <c r="U4509" s="1023"/>
    </row>
    <row r="4510" spans="2:21" ht="22.5">
      <c r="B4510" s="1037"/>
      <c r="C4510" s="1086"/>
      <c r="D4510" s="1086"/>
      <c r="E4510" s="1086"/>
      <c r="F4510" s="1086"/>
      <c r="G4510" s="1086"/>
      <c r="H4510" s="1086"/>
      <c r="I4510" s="959" t="s">
        <v>5187</v>
      </c>
      <c r="J4510" s="929"/>
      <c r="U4510" s="1023"/>
    </row>
    <row r="4511" spans="2:21">
      <c r="B4511" s="1054"/>
      <c r="C4511" s="1088"/>
      <c r="D4511" s="1088"/>
      <c r="E4511" s="1088"/>
      <c r="F4511" s="1088"/>
      <c r="G4511" s="1088"/>
      <c r="H4511" s="1088"/>
      <c r="I4511" s="960" t="s">
        <v>6801</v>
      </c>
      <c r="J4511" s="931"/>
      <c r="U4511" s="1023"/>
    </row>
    <row r="4512" spans="2:21">
      <c r="B4512" s="1042" t="s">
        <v>2060</v>
      </c>
      <c r="C4512" s="1090"/>
      <c r="D4512" s="1090"/>
      <c r="E4512" s="1090"/>
      <c r="F4512" s="1090"/>
      <c r="G4512" s="1090"/>
      <c r="H4512" s="1090"/>
      <c r="I4512" s="932"/>
      <c r="J4512" s="933"/>
      <c r="U4512" s="1023"/>
    </row>
    <row r="4513" spans="2:21" ht="22.5">
      <c r="B4513" s="1045"/>
      <c r="C4513" s="1091" t="s">
        <v>1421</v>
      </c>
      <c r="D4513" s="1091"/>
      <c r="E4513" s="1091"/>
      <c r="F4513" s="1091"/>
      <c r="G4513" s="1091"/>
      <c r="H4513" s="1091"/>
      <c r="I4513" s="977" t="s">
        <v>4132</v>
      </c>
      <c r="J4513" s="935"/>
      <c r="U4513" s="1023"/>
    </row>
    <row r="4514" spans="2:21" ht="22.5">
      <c r="B4514" s="1037"/>
      <c r="C4514" s="1086" t="s">
        <v>1422</v>
      </c>
      <c r="D4514" s="1086"/>
      <c r="E4514" s="1086"/>
      <c r="F4514" s="1086"/>
      <c r="G4514" s="1086"/>
      <c r="H4514" s="1086"/>
      <c r="I4514" s="976" t="s">
        <v>4185</v>
      </c>
      <c r="J4514" s="929"/>
      <c r="U4514" s="1023"/>
    </row>
    <row r="4515" spans="2:21">
      <c r="B4515" s="1037"/>
      <c r="C4515" s="1086" t="s">
        <v>1442</v>
      </c>
      <c r="D4515" s="1086"/>
      <c r="E4515" s="1086"/>
      <c r="F4515" s="1086"/>
      <c r="G4515" s="1086"/>
      <c r="H4515" s="1086"/>
      <c r="I4515" s="976" t="s">
        <v>6801</v>
      </c>
      <c r="J4515" s="929"/>
      <c r="U4515" s="1023"/>
    </row>
    <row r="4516" spans="2:21" ht="22.5">
      <c r="B4516" s="1037"/>
      <c r="C4516" s="1086"/>
      <c r="D4516" s="1086" t="s">
        <v>1467</v>
      </c>
      <c r="E4516" s="1086"/>
      <c r="F4516" s="1086"/>
      <c r="G4516" s="1086"/>
      <c r="H4516" s="1086"/>
      <c r="I4516" s="976" t="s">
        <v>4480</v>
      </c>
      <c r="J4516" s="929"/>
      <c r="U4516" s="1023"/>
    </row>
    <row r="4517" spans="2:21" ht="22.5">
      <c r="B4517" s="1037"/>
      <c r="C4517" s="1086"/>
      <c r="D4517" s="1086" t="s">
        <v>2059</v>
      </c>
      <c r="E4517" s="1086"/>
      <c r="F4517" s="1086"/>
      <c r="G4517" s="1086"/>
      <c r="H4517" s="1086"/>
      <c r="I4517" s="976" t="s">
        <v>4336</v>
      </c>
      <c r="J4517" s="929"/>
      <c r="U4517" s="1023"/>
    </row>
    <row r="4518" spans="2:21" ht="22.5">
      <c r="B4518" s="1037"/>
      <c r="C4518" s="1086"/>
      <c r="D4518" s="1086" t="s">
        <v>1746</v>
      </c>
      <c r="E4518" s="1086"/>
      <c r="F4518" s="1086"/>
      <c r="G4518" s="1086"/>
      <c r="H4518" s="1086"/>
      <c r="I4518" s="976" t="s">
        <v>4132</v>
      </c>
      <c r="J4518" s="929"/>
      <c r="U4518" s="1023"/>
    </row>
    <row r="4519" spans="2:21" ht="67.5">
      <c r="B4519" s="1037"/>
      <c r="C4519" s="1086" t="s">
        <v>1513</v>
      </c>
      <c r="D4519" s="1086"/>
      <c r="E4519" s="1086"/>
      <c r="F4519" s="1086"/>
      <c r="G4519" s="1086"/>
      <c r="H4519" s="1086"/>
      <c r="I4519" s="959" t="s">
        <v>5188</v>
      </c>
      <c r="J4519" s="929"/>
      <c r="U4519" s="1023"/>
    </row>
    <row r="4520" spans="2:21" ht="56.25">
      <c r="B4520" s="1037"/>
      <c r="C4520" s="1086"/>
      <c r="D4520" s="1086"/>
      <c r="E4520" s="1086"/>
      <c r="F4520" s="1086"/>
      <c r="G4520" s="1086"/>
      <c r="H4520" s="1086"/>
      <c r="I4520" s="959" t="s">
        <v>5185</v>
      </c>
      <c r="J4520" s="929"/>
      <c r="U4520" s="1023"/>
    </row>
    <row r="4521" spans="2:21" ht="22.5">
      <c r="B4521" s="1037"/>
      <c r="C4521" s="1086"/>
      <c r="D4521" s="1086"/>
      <c r="E4521" s="1086"/>
      <c r="F4521" s="1086"/>
      <c r="G4521" s="1086"/>
      <c r="H4521" s="1086"/>
      <c r="I4521" s="959" t="s">
        <v>5186</v>
      </c>
      <c r="J4521" s="929"/>
      <c r="U4521" s="1023"/>
    </row>
    <row r="4522" spans="2:21" ht="22.5">
      <c r="B4522" s="1037"/>
      <c r="C4522" s="1086"/>
      <c r="D4522" s="1086"/>
      <c r="E4522" s="1086"/>
      <c r="F4522" s="1086"/>
      <c r="G4522" s="1086"/>
      <c r="H4522" s="1086"/>
      <c r="I4522" s="959" t="s">
        <v>5187</v>
      </c>
      <c r="J4522" s="929"/>
      <c r="U4522" s="1023"/>
    </row>
    <row r="4523" spans="2:21">
      <c r="B4523" s="1054"/>
      <c r="C4523" s="1088"/>
      <c r="D4523" s="1088"/>
      <c r="E4523" s="1088"/>
      <c r="F4523" s="1088"/>
      <c r="G4523" s="1088"/>
      <c r="H4523" s="1088"/>
      <c r="I4523" s="960" t="s">
        <v>6801</v>
      </c>
      <c r="J4523" s="931"/>
      <c r="U4523" s="1023"/>
    </row>
    <row r="4524" spans="2:21">
      <c r="B4524" s="1042" t="s">
        <v>2061</v>
      </c>
      <c r="C4524" s="1090"/>
      <c r="D4524" s="1090"/>
      <c r="E4524" s="1090"/>
      <c r="F4524" s="1090"/>
      <c r="G4524" s="1090"/>
      <c r="H4524" s="1090"/>
      <c r="I4524" s="979"/>
      <c r="J4524" s="933"/>
      <c r="U4524" s="1023"/>
    </row>
    <row r="4525" spans="2:21" ht="22.5">
      <c r="B4525" s="1045"/>
      <c r="C4525" s="1091" t="s">
        <v>1421</v>
      </c>
      <c r="D4525" s="1091"/>
      <c r="E4525" s="1091"/>
      <c r="F4525" s="1091"/>
      <c r="G4525" s="1091"/>
      <c r="H4525" s="1091"/>
      <c r="I4525" s="977" t="s">
        <v>4132</v>
      </c>
      <c r="J4525" s="935"/>
      <c r="U4525" s="1023"/>
    </row>
    <row r="4526" spans="2:21" ht="22.5">
      <c r="B4526" s="1037"/>
      <c r="C4526" s="1086" t="s">
        <v>1422</v>
      </c>
      <c r="D4526" s="1086"/>
      <c r="E4526" s="1086"/>
      <c r="F4526" s="1086"/>
      <c r="G4526" s="1086"/>
      <c r="H4526" s="1086"/>
      <c r="I4526" s="976" t="s">
        <v>4185</v>
      </c>
      <c r="J4526" s="929"/>
      <c r="U4526" s="1023"/>
    </row>
    <row r="4527" spans="2:21">
      <c r="B4527" s="1037"/>
      <c r="C4527" s="1086" t="s">
        <v>1442</v>
      </c>
      <c r="D4527" s="1086"/>
      <c r="E4527" s="1086"/>
      <c r="F4527" s="1086"/>
      <c r="G4527" s="1086"/>
      <c r="H4527" s="1086"/>
      <c r="I4527" s="976" t="s">
        <v>6801</v>
      </c>
      <c r="J4527" s="929"/>
      <c r="U4527" s="1023"/>
    </row>
    <row r="4528" spans="2:21" ht="22.5">
      <c r="B4528" s="1037"/>
      <c r="C4528" s="1086"/>
      <c r="D4528" s="1086" t="s">
        <v>1467</v>
      </c>
      <c r="E4528" s="1086"/>
      <c r="F4528" s="1086"/>
      <c r="G4528" s="1086"/>
      <c r="H4528" s="1086"/>
      <c r="I4528" s="976" t="s">
        <v>4480</v>
      </c>
      <c r="J4528" s="929"/>
      <c r="U4528" s="1023"/>
    </row>
    <row r="4529" spans="2:21" ht="22.5">
      <c r="B4529" s="1037"/>
      <c r="C4529" s="1086"/>
      <c r="D4529" s="1086" t="s">
        <v>2059</v>
      </c>
      <c r="E4529" s="1086"/>
      <c r="F4529" s="1086"/>
      <c r="G4529" s="1086"/>
      <c r="H4529" s="1086"/>
      <c r="I4529" s="976" t="s">
        <v>4336</v>
      </c>
      <c r="J4529" s="929"/>
      <c r="U4529" s="1023"/>
    </row>
    <row r="4530" spans="2:21" ht="22.5">
      <c r="B4530" s="1037"/>
      <c r="C4530" s="1086"/>
      <c r="D4530" s="1086" t="s">
        <v>1746</v>
      </c>
      <c r="E4530" s="1086"/>
      <c r="F4530" s="1086"/>
      <c r="G4530" s="1086"/>
      <c r="H4530" s="1086"/>
      <c r="I4530" s="976" t="s">
        <v>4132</v>
      </c>
      <c r="J4530" s="929"/>
      <c r="U4530" s="1023"/>
    </row>
    <row r="4531" spans="2:21" ht="67.5">
      <c r="B4531" s="1037"/>
      <c r="C4531" s="1086" t="s">
        <v>1513</v>
      </c>
      <c r="D4531" s="1086"/>
      <c r="E4531" s="1086"/>
      <c r="F4531" s="1086"/>
      <c r="G4531" s="1086"/>
      <c r="H4531" s="1086"/>
      <c r="I4531" s="959" t="s">
        <v>5189</v>
      </c>
      <c r="J4531" s="929"/>
      <c r="U4531" s="1023"/>
    </row>
    <row r="4532" spans="2:21" ht="22.5">
      <c r="B4532" s="1037"/>
      <c r="C4532" s="1086"/>
      <c r="D4532" s="1086"/>
      <c r="E4532" s="1086"/>
      <c r="F4532" s="1086"/>
      <c r="G4532" s="1086"/>
      <c r="H4532" s="1086"/>
      <c r="I4532" s="959" t="s">
        <v>5190</v>
      </c>
      <c r="J4532" s="929"/>
      <c r="U4532" s="1023"/>
    </row>
    <row r="4533" spans="2:21" ht="22.5">
      <c r="B4533" s="1037"/>
      <c r="C4533" s="1086"/>
      <c r="D4533" s="1086"/>
      <c r="E4533" s="1086"/>
      <c r="F4533" s="1086"/>
      <c r="G4533" s="1086"/>
      <c r="H4533" s="1086"/>
      <c r="I4533" s="959" t="s">
        <v>5191</v>
      </c>
      <c r="J4533" s="929"/>
      <c r="U4533" s="1023"/>
    </row>
    <row r="4534" spans="2:21">
      <c r="B4534" s="1054"/>
      <c r="C4534" s="1088"/>
      <c r="D4534" s="1088"/>
      <c r="E4534" s="1088"/>
      <c r="F4534" s="1088"/>
      <c r="G4534" s="1088"/>
      <c r="H4534" s="1088"/>
      <c r="I4534" s="960" t="s">
        <v>6801</v>
      </c>
      <c r="J4534" s="931"/>
      <c r="U4534" s="1023"/>
    </row>
    <row r="4535" spans="2:21">
      <c r="B4535" s="1042" t="s">
        <v>2062</v>
      </c>
      <c r="C4535" s="1090"/>
      <c r="D4535" s="1090"/>
      <c r="E4535" s="1090"/>
      <c r="F4535" s="1090"/>
      <c r="G4535" s="1090"/>
      <c r="H4535" s="1090"/>
      <c r="I4535" s="979"/>
      <c r="J4535" s="933"/>
      <c r="U4535" s="1023"/>
    </row>
    <row r="4536" spans="2:21" ht="22.5">
      <c r="B4536" s="1045"/>
      <c r="C4536" s="1091" t="s">
        <v>1421</v>
      </c>
      <c r="D4536" s="1091"/>
      <c r="E4536" s="1091"/>
      <c r="F4536" s="1091"/>
      <c r="G4536" s="1091"/>
      <c r="H4536" s="1091"/>
      <c r="I4536" s="977" t="s">
        <v>4132</v>
      </c>
      <c r="J4536" s="935"/>
      <c r="U4536" s="1023"/>
    </row>
    <row r="4537" spans="2:21" ht="22.5">
      <c r="B4537" s="1037"/>
      <c r="C4537" s="1086" t="s">
        <v>1422</v>
      </c>
      <c r="D4537" s="1086"/>
      <c r="E4537" s="1086"/>
      <c r="F4537" s="1086"/>
      <c r="G4537" s="1086"/>
      <c r="H4537" s="1086"/>
      <c r="I4537" s="976" t="s">
        <v>4185</v>
      </c>
      <c r="J4537" s="929"/>
      <c r="U4537" s="1023"/>
    </row>
    <row r="4538" spans="2:21">
      <c r="B4538" s="1037"/>
      <c r="C4538" s="1086" t="s">
        <v>1523</v>
      </c>
      <c r="D4538" s="1086"/>
      <c r="E4538" s="1086"/>
      <c r="F4538" s="1086"/>
      <c r="G4538" s="1086"/>
      <c r="H4538" s="1086"/>
      <c r="I4538" s="976" t="s">
        <v>6801</v>
      </c>
      <c r="J4538" s="929"/>
      <c r="U4538" s="1023"/>
    </row>
    <row r="4539" spans="2:21" ht="22.5">
      <c r="B4539" s="1037"/>
      <c r="C4539" s="1086"/>
      <c r="D4539" s="1086" t="s">
        <v>1555</v>
      </c>
      <c r="E4539" s="1086"/>
      <c r="F4539" s="1086"/>
      <c r="G4539" s="1086"/>
      <c r="H4539" s="1086"/>
      <c r="I4539" s="976" t="s">
        <v>4270</v>
      </c>
      <c r="J4539" s="929"/>
      <c r="U4539" s="1023"/>
    </row>
    <row r="4540" spans="2:21" ht="22.5">
      <c r="B4540" s="1037"/>
      <c r="C4540" s="1086"/>
      <c r="D4540" s="1086" t="s">
        <v>1457</v>
      </c>
      <c r="E4540" s="1086"/>
      <c r="F4540" s="1086"/>
      <c r="G4540" s="1086"/>
      <c r="H4540" s="1086"/>
      <c r="I4540" s="976" t="s">
        <v>4480</v>
      </c>
      <c r="J4540" s="929"/>
      <c r="U4540" s="1023"/>
    </row>
    <row r="4541" spans="2:21" ht="22.5">
      <c r="B4541" s="1037"/>
      <c r="C4541" s="1086"/>
      <c r="D4541" s="1086" t="s">
        <v>1472</v>
      </c>
      <c r="E4541" s="1086"/>
      <c r="F4541" s="1086"/>
      <c r="G4541" s="1086"/>
      <c r="H4541" s="1086"/>
      <c r="I4541" s="976" t="s">
        <v>4132</v>
      </c>
      <c r="J4541" s="929"/>
      <c r="U4541" s="1023"/>
    </row>
    <row r="4542" spans="2:21" ht="22.5">
      <c r="B4542" s="1037"/>
      <c r="C4542" s="1086"/>
      <c r="D4542" s="1086" t="s">
        <v>1461</v>
      </c>
      <c r="E4542" s="1086"/>
      <c r="F4542" s="1086"/>
      <c r="G4542" s="1086"/>
      <c r="H4542" s="1086"/>
      <c r="I4542" s="976" t="s">
        <v>4132</v>
      </c>
      <c r="J4542" s="929"/>
      <c r="U4542" s="1023"/>
    </row>
    <row r="4543" spans="2:21" ht="22.5">
      <c r="B4543" s="1037"/>
      <c r="C4543" s="1086"/>
      <c r="D4543" s="1086" t="s">
        <v>1653</v>
      </c>
      <c r="E4543" s="1086"/>
      <c r="F4543" s="1086"/>
      <c r="G4543" s="1086"/>
      <c r="H4543" s="1086"/>
      <c r="I4543" s="976" t="s">
        <v>4224</v>
      </c>
      <c r="J4543" s="929"/>
      <c r="U4543" s="1023"/>
    </row>
    <row r="4544" spans="2:21" ht="22.5">
      <c r="B4544" s="1037"/>
      <c r="C4544" s="1086" t="s">
        <v>1431</v>
      </c>
      <c r="D4544" s="1086"/>
      <c r="E4544" s="1086"/>
      <c r="F4544" s="1086"/>
      <c r="G4544" s="1086"/>
      <c r="H4544" s="1086"/>
      <c r="I4544" s="976" t="s">
        <v>4132</v>
      </c>
      <c r="J4544" s="929"/>
      <c r="U4544" s="1023"/>
    </row>
    <row r="4545" spans="2:21" ht="33.75">
      <c r="B4545" s="1037"/>
      <c r="C4545" s="1086" t="s">
        <v>1432</v>
      </c>
      <c r="D4545" s="1086"/>
      <c r="E4545" s="1086"/>
      <c r="F4545" s="1086"/>
      <c r="G4545" s="1086"/>
      <c r="H4545" s="1086"/>
      <c r="I4545" s="959" t="s">
        <v>5192</v>
      </c>
      <c r="J4545" s="929"/>
      <c r="U4545" s="1023"/>
    </row>
    <row r="4546" spans="2:21" ht="33.75">
      <c r="B4546" s="1037"/>
      <c r="C4546" s="1086"/>
      <c r="D4546" s="1086"/>
      <c r="E4546" s="1086"/>
      <c r="F4546" s="1086"/>
      <c r="G4546" s="1086"/>
      <c r="H4546" s="1086"/>
      <c r="I4546" s="959" t="s">
        <v>4990</v>
      </c>
      <c r="J4546" s="929"/>
      <c r="U4546" s="1023"/>
    </row>
    <row r="4547" spans="2:21" ht="22.5">
      <c r="B4547" s="1037"/>
      <c r="C4547" s="1086"/>
      <c r="D4547" s="1086"/>
      <c r="E4547" s="1086"/>
      <c r="F4547" s="1086"/>
      <c r="G4547" s="1086"/>
      <c r="H4547" s="1086"/>
      <c r="I4547" s="959" t="s">
        <v>5193</v>
      </c>
      <c r="J4547" s="929"/>
      <c r="U4547" s="1023"/>
    </row>
    <row r="4548" spans="2:21" ht="45">
      <c r="B4548" s="1037"/>
      <c r="C4548" s="1086"/>
      <c r="D4548" s="1086"/>
      <c r="E4548" s="1086"/>
      <c r="F4548" s="1086"/>
      <c r="G4548" s="1086"/>
      <c r="H4548" s="1086"/>
      <c r="I4548" s="959" t="s">
        <v>5194</v>
      </c>
      <c r="J4548" s="929"/>
      <c r="U4548" s="1023"/>
    </row>
    <row r="4549" spans="2:21" ht="33.75">
      <c r="B4549" s="1037"/>
      <c r="C4549" s="1086"/>
      <c r="D4549" s="1086"/>
      <c r="E4549" s="1086"/>
      <c r="F4549" s="1086"/>
      <c r="G4549" s="1086"/>
      <c r="H4549" s="1086"/>
      <c r="I4549" s="959" t="s">
        <v>5195</v>
      </c>
      <c r="J4549" s="929"/>
      <c r="U4549" s="1023"/>
    </row>
    <row r="4550" spans="2:21" ht="45">
      <c r="B4550" s="1037"/>
      <c r="C4550" s="1086"/>
      <c r="D4550" s="1086"/>
      <c r="E4550" s="1086"/>
      <c r="F4550" s="1086"/>
      <c r="G4550" s="1086"/>
      <c r="H4550" s="1086"/>
      <c r="I4550" s="959" t="s">
        <v>5196</v>
      </c>
      <c r="J4550" s="929"/>
      <c r="U4550" s="1023"/>
    </row>
    <row r="4551" spans="2:21" ht="56.25">
      <c r="B4551" s="1037"/>
      <c r="C4551" s="1086"/>
      <c r="D4551" s="1086"/>
      <c r="E4551" s="1086"/>
      <c r="F4551" s="1086"/>
      <c r="G4551" s="1086"/>
      <c r="H4551" s="1086"/>
      <c r="I4551" s="959" t="s">
        <v>5197</v>
      </c>
      <c r="J4551" s="929"/>
      <c r="U4551" s="1023"/>
    </row>
    <row r="4552" spans="2:21">
      <c r="B4552" s="1054"/>
      <c r="C4552" s="1088"/>
      <c r="D4552" s="1088"/>
      <c r="E4552" s="1088"/>
      <c r="F4552" s="1088"/>
      <c r="G4552" s="1088"/>
      <c r="H4552" s="1088"/>
      <c r="I4552" s="960" t="s">
        <v>6801</v>
      </c>
      <c r="J4552" s="931"/>
      <c r="U4552" s="1023"/>
    </row>
    <row r="4553" spans="2:21">
      <c r="B4553" s="1042" t="s">
        <v>2063</v>
      </c>
      <c r="C4553" s="1090"/>
      <c r="D4553" s="1090"/>
      <c r="E4553" s="1090"/>
      <c r="F4553" s="1090"/>
      <c r="G4553" s="1090"/>
      <c r="H4553" s="1090"/>
      <c r="I4553" s="979" t="s">
        <v>6801</v>
      </c>
      <c r="J4553" s="933"/>
      <c r="U4553" s="1023"/>
    </row>
    <row r="4554" spans="2:21" ht="22.5">
      <c r="B4554" s="1045"/>
      <c r="C4554" s="1091" t="s">
        <v>1421</v>
      </c>
      <c r="D4554" s="1091"/>
      <c r="E4554" s="1091"/>
      <c r="F4554" s="1091"/>
      <c r="G4554" s="1091"/>
      <c r="H4554" s="1091"/>
      <c r="I4554" s="977" t="s">
        <v>4132</v>
      </c>
      <c r="J4554" s="935"/>
      <c r="U4554" s="1023"/>
    </row>
    <row r="4555" spans="2:21" ht="22.5">
      <c r="B4555" s="1037"/>
      <c r="C4555" s="1086" t="s">
        <v>1422</v>
      </c>
      <c r="D4555" s="1086"/>
      <c r="E4555" s="1086"/>
      <c r="F4555" s="1086"/>
      <c r="G4555" s="1086"/>
      <c r="H4555" s="1086"/>
      <c r="I4555" s="976" t="s">
        <v>4185</v>
      </c>
      <c r="J4555" s="929"/>
      <c r="U4555" s="1023"/>
    </row>
    <row r="4556" spans="2:21">
      <c r="B4556" s="1037"/>
      <c r="C4556" s="1086" t="s">
        <v>1523</v>
      </c>
      <c r="D4556" s="1086"/>
      <c r="E4556" s="1086"/>
      <c r="F4556" s="1086"/>
      <c r="G4556" s="1086"/>
      <c r="H4556" s="1086"/>
      <c r="I4556" s="976" t="s">
        <v>6801</v>
      </c>
      <c r="J4556" s="929"/>
      <c r="U4556" s="1023"/>
    </row>
    <row r="4557" spans="2:21" ht="22.5">
      <c r="B4557" s="1037"/>
      <c r="C4557" s="1086"/>
      <c r="D4557" s="1086" t="s">
        <v>1555</v>
      </c>
      <c r="E4557" s="1086"/>
      <c r="F4557" s="1086"/>
      <c r="G4557" s="1086"/>
      <c r="H4557" s="1086"/>
      <c r="I4557" s="976" t="s">
        <v>4270</v>
      </c>
      <c r="J4557" s="929"/>
      <c r="U4557" s="1023"/>
    </row>
    <row r="4558" spans="2:21" ht="22.5">
      <c r="B4558" s="1037"/>
      <c r="C4558" s="1086"/>
      <c r="D4558" s="1086" t="s">
        <v>1457</v>
      </c>
      <c r="E4558" s="1086"/>
      <c r="F4558" s="1086"/>
      <c r="G4558" s="1086"/>
      <c r="H4558" s="1086"/>
      <c r="I4558" s="976" t="s">
        <v>4480</v>
      </c>
      <c r="J4558" s="929"/>
      <c r="U4558" s="1023"/>
    </row>
    <row r="4559" spans="2:21" ht="22.5">
      <c r="B4559" s="1037"/>
      <c r="C4559" s="1086"/>
      <c r="D4559" s="1086" t="s">
        <v>1472</v>
      </c>
      <c r="E4559" s="1086"/>
      <c r="F4559" s="1086"/>
      <c r="G4559" s="1086"/>
      <c r="H4559" s="1086"/>
      <c r="I4559" s="976" t="s">
        <v>4132</v>
      </c>
      <c r="J4559" s="929"/>
      <c r="U4559" s="1023"/>
    </row>
    <row r="4560" spans="2:21" ht="22.5">
      <c r="B4560" s="1037"/>
      <c r="C4560" s="1086"/>
      <c r="D4560" s="1086" t="s">
        <v>1461</v>
      </c>
      <c r="E4560" s="1086"/>
      <c r="F4560" s="1086"/>
      <c r="G4560" s="1086"/>
      <c r="H4560" s="1086"/>
      <c r="I4560" s="976" t="s">
        <v>4132</v>
      </c>
      <c r="J4560" s="929"/>
      <c r="U4560" s="1023"/>
    </row>
    <row r="4561" spans="2:21" ht="22.5">
      <c r="B4561" s="1037"/>
      <c r="C4561" s="1086"/>
      <c r="D4561" s="1086" t="s">
        <v>1653</v>
      </c>
      <c r="E4561" s="1086"/>
      <c r="F4561" s="1086"/>
      <c r="G4561" s="1086"/>
      <c r="H4561" s="1086"/>
      <c r="I4561" s="976" t="s">
        <v>4224</v>
      </c>
      <c r="J4561" s="929"/>
      <c r="U4561" s="1023"/>
    </row>
    <row r="4562" spans="2:21" ht="22.5">
      <c r="B4562" s="1037"/>
      <c r="C4562" s="1086" t="s">
        <v>1431</v>
      </c>
      <c r="D4562" s="1086"/>
      <c r="E4562" s="1086"/>
      <c r="F4562" s="1086"/>
      <c r="G4562" s="1086"/>
      <c r="H4562" s="1086"/>
      <c r="I4562" s="976" t="s">
        <v>4132</v>
      </c>
      <c r="J4562" s="929"/>
      <c r="U4562" s="1023"/>
    </row>
    <row r="4563" spans="2:21" ht="45">
      <c r="B4563" s="1037"/>
      <c r="C4563" s="1086" t="s">
        <v>1432</v>
      </c>
      <c r="D4563" s="1086"/>
      <c r="E4563" s="1086"/>
      <c r="F4563" s="1086"/>
      <c r="G4563" s="1086"/>
      <c r="H4563" s="1086"/>
      <c r="I4563" s="959" t="s">
        <v>5198</v>
      </c>
      <c r="J4563" s="929"/>
      <c r="U4563" s="1023"/>
    </row>
    <row r="4564" spans="2:21" ht="33.75">
      <c r="B4564" s="1037"/>
      <c r="C4564" s="1086"/>
      <c r="D4564" s="1086"/>
      <c r="E4564" s="1086"/>
      <c r="F4564" s="1086"/>
      <c r="G4564" s="1086"/>
      <c r="H4564" s="1086"/>
      <c r="I4564" s="959" t="s">
        <v>4990</v>
      </c>
      <c r="J4564" s="929"/>
      <c r="U4564" s="1023"/>
    </row>
    <row r="4565" spans="2:21" ht="22.5">
      <c r="B4565" s="1037"/>
      <c r="C4565" s="1086"/>
      <c r="D4565" s="1086"/>
      <c r="E4565" s="1086"/>
      <c r="F4565" s="1086"/>
      <c r="G4565" s="1086"/>
      <c r="H4565" s="1086"/>
      <c r="I4565" s="959" t="s">
        <v>5193</v>
      </c>
      <c r="J4565" s="929"/>
      <c r="U4565" s="1023"/>
    </row>
    <row r="4566" spans="2:21" ht="45">
      <c r="B4566" s="1037"/>
      <c r="C4566" s="1086"/>
      <c r="D4566" s="1086"/>
      <c r="E4566" s="1086"/>
      <c r="F4566" s="1086"/>
      <c r="G4566" s="1086"/>
      <c r="H4566" s="1086"/>
      <c r="I4566" s="959" t="s">
        <v>5194</v>
      </c>
      <c r="J4566" s="929"/>
      <c r="U4566" s="1023"/>
    </row>
    <row r="4567" spans="2:21" ht="33.75">
      <c r="B4567" s="1037"/>
      <c r="C4567" s="1086"/>
      <c r="D4567" s="1086"/>
      <c r="E4567" s="1086"/>
      <c r="F4567" s="1086"/>
      <c r="G4567" s="1086"/>
      <c r="H4567" s="1086"/>
      <c r="I4567" s="959" t="s">
        <v>5195</v>
      </c>
      <c r="J4567" s="929"/>
      <c r="U4567" s="1023"/>
    </row>
    <row r="4568" spans="2:21" ht="45">
      <c r="B4568" s="1037"/>
      <c r="C4568" s="1086"/>
      <c r="D4568" s="1086"/>
      <c r="E4568" s="1086"/>
      <c r="F4568" s="1086"/>
      <c r="G4568" s="1086"/>
      <c r="H4568" s="1086"/>
      <c r="I4568" s="959" t="s">
        <v>5196</v>
      </c>
      <c r="J4568" s="929"/>
      <c r="U4568" s="1023"/>
    </row>
    <row r="4569" spans="2:21" ht="56.25">
      <c r="B4569" s="1037"/>
      <c r="C4569" s="1086"/>
      <c r="D4569" s="1086"/>
      <c r="E4569" s="1086"/>
      <c r="F4569" s="1086"/>
      <c r="G4569" s="1086"/>
      <c r="H4569" s="1086"/>
      <c r="I4569" s="959" t="s">
        <v>5197</v>
      </c>
      <c r="J4569" s="929"/>
      <c r="U4569" s="1023"/>
    </row>
    <row r="4570" spans="2:21">
      <c r="B4570" s="1054"/>
      <c r="C4570" s="1088"/>
      <c r="D4570" s="1088"/>
      <c r="E4570" s="1088"/>
      <c r="F4570" s="1088"/>
      <c r="G4570" s="1088"/>
      <c r="H4570" s="1088"/>
      <c r="I4570" s="960" t="s">
        <v>6801</v>
      </c>
      <c r="J4570" s="931"/>
      <c r="U4570" s="1023"/>
    </row>
    <row r="4571" spans="2:21">
      <c r="B4571" s="1042" t="s">
        <v>2064</v>
      </c>
      <c r="C4571" s="1090"/>
      <c r="D4571" s="1090"/>
      <c r="E4571" s="1090"/>
      <c r="F4571" s="1090"/>
      <c r="G4571" s="1090"/>
      <c r="H4571" s="1090"/>
      <c r="I4571" s="979"/>
      <c r="J4571" s="933"/>
      <c r="U4571" s="1023"/>
    </row>
    <row r="4572" spans="2:21" ht="22.5">
      <c r="B4572" s="1045"/>
      <c r="C4572" s="1091" t="s">
        <v>1421</v>
      </c>
      <c r="D4572" s="1091"/>
      <c r="E4572" s="1091"/>
      <c r="F4572" s="1091"/>
      <c r="G4572" s="1091"/>
      <c r="H4572" s="1091"/>
      <c r="I4572" s="977" t="s">
        <v>4132</v>
      </c>
      <c r="J4572" s="935"/>
      <c r="U4572" s="1023"/>
    </row>
    <row r="4573" spans="2:21" ht="22.5">
      <c r="B4573" s="1037"/>
      <c r="C4573" s="1086" t="s">
        <v>1422</v>
      </c>
      <c r="D4573" s="1086"/>
      <c r="E4573" s="1086"/>
      <c r="F4573" s="1086"/>
      <c r="G4573" s="1086"/>
      <c r="H4573" s="1086"/>
      <c r="I4573" s="976" t="s">
        <v>4185</v>
      </c>
      <c r="J4573" s="929"/>
      <c r="U4573" s="1023"/>
    </row>
    <row r="4574" spans="2:21">
      <c r="B4574" s="1037"/>
      <c r="C4574" s="1086" t="s">
        <v>1523</v>
      </c>
      <c r="D4574" s="1086"/>
      <c r="E4574" s="1086"/>
      <c r="F4574" s="1086"/>
      <c r="G4574" s="1086"/>
      <c r="H4574" s="1086"/>
      <c r="I4574" s="976" t="s">
        <v>6801</v>
      </c>
      <c r="J4574" s="929"/>
      <c r="U4574" s="1023"/>
    </row>
    <row r="4575" spans="2:21" ht="22.5">
      <c r="B4575" s="1037"/>
      <c r="C4575" s="1086"/>
      <c r="D4575" s="1086" t="s">
        <v>1555</v>
      </c>
      <c r="E4575" s="1086"/>
      <c r="F4575" s="1086"/>
      <c r="G4575" s="1086"/>
      <c r="H4575" s="1086"/>
      <c r="I4575" s="976" t="s">
        <v>4270</v>
      </c>
      <c r="J4575" s="929"/>
      <c r="U4575" s="1023"/>
    </row>
    <row r="4576" spans="2:21" ht="22.5">
      <c r="B4576" s="1037"/>
      <c r="C4576" s="1086"/>
      <c r="D4576" s="1086" t="s">
        <v>1457</v>
      </c>
      <c r="E4576" s="1086"/>
      <c r="F4576" s="1086"/>
      <c r="G4576" s="1086"/>
      <c r="H4576" s="1086"/>
      <c r="I4576" s="976" t="s">
        <v>4480</v>
      </c>
      <c r="J4576" s="929"/>
      <c r="U4576" s="1023"/>
    </row>
    <row r="4577" spans="2:21" ht="22.5">
      <c r="B4577" s="1037"/>
      <c r="C4577" s="1086"/>
      <c r="D4577" s="1086" t="s">
        <v>1472</v>
      </c>
      <c r="E4577" s="1086"/>
      <c r="F4577" s="1086"/>
      <c r="G4577" s="1086"/>
      <c r="H4577" s="1086"/>
      <c r="I4577" s="976" t="s">
        <v>4132</v>
      </c>
      <c r="J4577" s="929"/>
      <c r="U4577" s="1023"/>
    </row>
    <row r="4578" spans="2:21" ht="22.5">
      <c r="B4578" s="1037"/>
      <c r="C4578" s="1086"/>
      <c r="D4578" s="1086" t="s">
        <v>1461</v>
      </c>
      <c r="E4578" s="1086"/>
      <c r="F4578" s="1086"/>
      <c r="G4578" s="1086"/>
      <c r="H4578" s="1086"/>
      <c r="I4578" s="976" t="s">
        <v>4132</v>
      </c>
      <c r="J4578" s="929"/>
      <c r="U4578" s="1023"/>
    </row>
    <row r="4579" spans="2:21" ht="22.5">
      <c r="B4579" s="1037"/>
      <c r="C4579" s="1086"/>
      <c r="D4579" s="1086" t="s">
        <v>1653</v>
      </c>
      <c r="E4579" s="1086"/>
      <c r="F4579" s="1086"/>
      <c r="G4579" s="1086"/>
      <c r="H4579" s="1086"/>
      <c r="I4579" s="976" t="s">
        <v>4224</v>
      </c>
      <c r="J4579" s="929"/>
      <c r="U4579" s="1023"/>
    </row>
    <row r="4580" spans="2:21" ht="22.5">
      <c r="B4580" s="1037"/>
      <c r="C4580" s="1086" t="s">
        <v>1431</v>
      </c>
      <c r="D4580" s="1086"/>
      <c r="E4580" s="1086"/>
      <c r="F4580" s="1086"/>
      <c r="G4580" s="1086"/>
      <c r="H4580" s="1086"/>
      <c r="I4580" s="976" t="s">
        <v>4132</v>
      </c>
      <c r="J4580" s="929"/>
      <c r="U4580" s="1023"/>
    </row>
    <row r="4581" spans="2:21" ht="78.75">
      <c r="B4581" s="1037"/>
      <c r="C4581" s="1086" t="s">
        <v>1432</v>
      </c>
      <c r="D4581" s="1086"/>
      <c r="E4581" s="1086"/>
      <c r="F4581" s="1086"/>
      <c r="G4581" s="1086"/>
      <c r="H4581" s="1086"/>
      <c r="I4581" s="959" t="s">
        <v>5199</v>
      </c>
      <c r="J4581" s="929"/>
      <c r="U4581" s="1023"/>
    </row>
    <row r="4582" spans="2:21" ht="33.75">
      <c r="B4582" s="1037"/>
      <c r="C4582" s="1086"/>
      <c r="D4582" s="1086"/>
      <c r="E4582" s="1086"/>
      <c r="F4582" s="1086"/>
      <c r="G4582" s="1086"/>
      <c r="H4582" s="1086"/>
      <c r="I4582" s="959" t="s">
        <v>4990</v>
      </c>
      <c r="J4582" s="929"/>
      <c r="U4582" s="1023"/>
    </row>
    <row r="4583" spans="2:21" ht="22.5">
      <c r="B4583" s="1037"/>
      <c r="C4583" s="1086"/>
      <c r="D4583" s="1086"/>
      <c r="E4583" s="1086"/>
      <c r="F4583" s="1086"/>
      <c r="G4583" s="1086"/>
      <c r="H4583" s="1086"/>
      <c r="I4583" s="959" t="s">
        <v>5193</v>
      </c>
      <c r="J4583" s="929"/>
      <c r="U4583" s="1023"/>
    </row>
    <row r="4584" spans="2:21" ht="33.75">
      <c r="B4584" s="1037"/>
      <c r="C4584" s="1086"/>
      <c r="D4584" s="1086"/>
      <c r="E4584" s="1086"/>
      <c r="F4584" s="1086"/>
      <c r="G4584" s="1086"/>
      <c r="H4584" s="1086"/>
      <c r="I4584" s="959" t="s">
        <v>5200</v>
      </c>
      <c r="J4584" s="929"/>
      <c r="U4584" s="1023"/>
    </row>
    <row r="4585" spans="2:21" ht="56.25">
      <c r="B4585" s="1037"/>
      <c r="C4585" s="1086"/>
      <c r="D4585" s="1086"/>
      <c r="E4585" s="1086"/>
      <c r="F4585" s="1086"/>
      <c r="G4585" s="1086"/>
      <c r="H4585" s="1086"/>
      <c r="I4585" s="959" t="s">
        <v>5201</v>
      </c>
      <c r="J4585" s="929"/>
      <c r="U4585" s="1023"/>
    </row>
    <row r="4586" spans="2:21">
      <c r="B4586" s="1054"/>
      <c r="C4586" s="1088"/>
      <c r="D4586" s="1088"/>
      <c r="E4586" s="1088"/>
      <c r="F4586" s="1088"/>
      <c r="G4586" s="1088"/>
      <c r="H4586" s="1088"/>
      <c r="I4586" s="981" t="s">
        <v>6801</v>
      </c>
      <c r="J4586" s="931"/>
      <c r="U4586" s="1023"/>
    </row>
    <row r="4587" spans="2:21">
      <c r="B4587" s="1149" t="s">
        <v>2065</v>
      </c>
      <c r="C4587" s="1150"/>
      <c r="D4587" s="1150"/>
      <c r="E4587" s="1150"/>
      <c r="F4587" s="1150"/>
      <c r="G4587" s="1150"/>
      <c r="H4587" s="1150"/>
      <c r="I4587" s="983" t="s">
        <v>6801</v>
      </c>
      <c r="J4587" s="984"/>
      <c r="U4587" s="1023"/>
    </row>
    <row r="4588" spans="2:21">
      <c r="B4588" s="1042" t="s">
        <v>2066</v>
      </c>
      <c r="C4588" s="1090"/>
      <c r="D4588" s="1090"/>
      <c r="E4588" s="1090"/>
      <c r="F4588" s="1090"/>
      <c r="G4588" s="1090"/>
      <c r="H4588" s="1090"/>
      <c r="I4588" s="979" t="s">
        <v>6801</v>
      </c>
      <c r="J4588" s="933"/>
      <c r="U4588" s="1023"/>
    </row>
    <row r="4589" spans="2:21" ht="22.5">
      <c r="B4589" s="1045"/>
      <c r="C4589" s="1091" t="s">
        <v>1421</v>
      </c>
      <c r="D4589" s="1091"/>
      <c r="E4589" s="1091"/>
      <c r="F4589" s="1091"/>
      <c r="G4589" s="1091"/>
      <c r="H4589" s="1091"/>
      <c r="I4589" s="977" t="s">
        <v>4132</v>
      </c>
      <c r="J4589" s="935"/>
      <c r="U4589" s="1023"/>
    </row>
    <row r="4590" spans="2:21" ht="22.5">
      <c r="B4590" s="1037"/>
      <c r="C4590" s="1086" t="s">
        <v>1422</v>
      </c>
      <c r="D4590" s="1086"/>
      <c r="E4590" s="1086"/>
      <c r="F4590" s="1086"/>
      <c r="G4590" s="1086"/>
      <c r="H4590" s="1086"/>
      <c r="I4590" s="976" t="s">
        <v>4221</v>
      </c>
      <c r="J4590" s="929"/>
      <c r="U4590" s="1023"/>
    </row>
    <row r="4591" spans="2:21">
      <c r="B4591" s="1037"/>
      <c r="C4591" s="1086" t="s">
        <v>1523</v>
      </c>
      <c r="D4591" s="1086"/>
      <c r="E4591" s="1086"/>
      <c r="F4591" s="1086"/>
      <c r="G4591" s="1086"/>
      <c r="H4591" s="1086"/>
      <c r="I4591" s="976" t="s">
        <v>6801</v>
      </c>
      <c r="J4591" s="929"/>
      <c r="U4591" s="1023"/>
    </row>
    <row r="4592" spans="2:21" ht="22.5">
      <c r="B4592" s="1037"/>
      <c r="C4592" s="1086"/>
      <c r="D4592" s="1086" t="s">
        <v>1524</v>
      </c>
      <c r="E4592" s="1086"/>
      <c r="F4592" s="1086"/>
      <c r="G4592" s="1086"/>
      <c r="H4592" s="1086"/>
      <c r="I4592" s="976" t="s">
        <v>5202</v>
      </c>
      <c r="J4592" s="929"/>
      <c r="U4592" s="1023"/>
    </row>
    <row r="4593" spans="2:21" ht="22.5">
      <c r="B4593" s="1037"/>
      <c r="C4593" s="1086"/>
      <c r="D4593" s="1086" t="s">
        <v>1533</v>
      </c>
      <c r="E4593" s="1086"/>
      <c r="F4593" s="1086"/>
      <c r="G4593" s="1086"/>
      <c r="H4593" s="1086"/>
      <c r="I4593" s="976" t="s">
        <v>4246</v>
      </c>
      <c r="J4593" s="929"/>
      <c r="U4593" s="1023"/>
    </row>
    <row r="4594" spans="2:21" ht="22.5">
      <c r="B4594" s="1037"/>
      <c r="C4594" s="1086"/>
      <c r="D4594" s="1086" t="s">
        <v>2067</v>
      </c>
      <c r="E4594" s="1086"/>
      <c r="F4594" s="1086"/>
      <c r="G4594" s="1086"/>
      <c r="H4594" s="1086"/>
      <c r="I4594" s="976" t="s">
        <v>5203</v>
      </c>
      <c r="J4594" s="929"/>
      <c r="U4594" s="1023"/>
    </row>
    <row r="4595" spans="2:21" ht="22.5">
      <c r="B4595" s="1037"/>
      <c r="C4595" s="1086"/>
      <c r="D4595" s="1086" t="s">
        <v>1527</v>
      </c>
      <c r="E4595" s="1086"/>
      <c r="F4595" s="1086"/>
      <c r="G4595" s="1086"/>
      <c r="H4595" s="1086"/>
      <c r="I4595" s="976" t="s">
        <v>4271</v>
      </c>
      <c r="J4595" s="929"/>
      <c r="U4595" s="1023"/>
    </row>
    <row r="4596" spans="2:21" ht="22.5">
      <c r="B4596" s="1037"/>
      <c r="C4596" s="1086"/>
      <c r="D4596" s="1086" t="s">
        <v>2068</v>
      </c>
      <c r="E4596" s="1086"/>
      <c r="F4596" s="1086"/>
      <c r="G4596" s="1086"/>
      <c r="H4596" s="1086"/>
      <c r="I4596" s="976" t="s">
        <v>4756</v>
      </c>
      <c r="J4596" s="929"/>
      <c r="U4596" s="1023"/>
    </row>
    <row r="4597" spans="2:21" ht="22.5">
      <c r="B4597" s="1037"/>
      <c r="C4597" s="1086"/>
      <c r="D4597" s="1086" t="s">
        <v>1529</v>
      </c>
      <c r="E4597" s="1086"/>
      <c r="F4597" s="1086"/>
      <c r="G4597" s="1086"/>
      <c r="H4597" s="1086"/>
      <c r="I4597" s="976" t="s">
        <v>4132</v>
      </c>
      <c r="J4597" s="929"/>
      <c r="U4597" s="1023"/>
    </row>
    <row r="4598" spans="2:21" ht="22.5">
      <c r="B4598" s="1037"/>
      <c r="C4598" s="1086"/>
      <c r="D4598" s="1086" t="s">
        <v>1530</v>
      </c>
      <c r="E4598" s="1086"/>
      <c r="F4598" s="1086"/>
      <c r="G4598" s="1086"/>
      <c r="H4598" s="1086"/>
      <c r="I4598" s="976" t="s">
        <v>4132</v>
      </c>
      <c r="J4598" s="929"/>
      <c r="U4598" s="1023"/>
    </row>
    <row r="4599" spans="2:21" ht="22.5">
      <c r="B4599" s="1037"/>
      <c r="C4599" s="1086"/>
      <c r="D4599" s="1086" t="s">
        <v>1531</v>
      </c>
      <c r="E4599" s="1086"/>
      <c r="F4599" s="1086"/>
      <c r="G4599" s="1086"/>
      <c r="H4599" s="1086"/>
      <c r="I4599" s="976" t="s">
        <v>4224</v>
      </c>
      <c r="J4599" s="929"/>
      <c r="U4599" s="1023"/>
    </row>
    <row r="4600" spans="2:21" ht="22.5">
      <c r="B4600" s="1037"/>
      <c r="C4600" s="1086" t="s">
        <v>1431</v>
      </c>
      <c r="D4600" s="1086"/>
      <c r="E4600" s="1086"/>
      <c r="F4600" s="1086"/>
      <c r="G4600" s="1086"/>
      <c r="H4600" s="1086"/>
      <c r="I4600" s="976" t="s">
        <v>4132</v>
      </c>
      <c r="J4600" s="929"/>
      <c r="U4600" s="1023"/>
    </row>
    <row r="4601" spans="2:21" ht="56.25">
      <c r="B4601" s="1037"/>
      <c r="C4601" s="1086" t="s">
        <v>1432</v>
      </c>
      <c r="D4601" s="1086"/>
      <c r="E4601" s="1086"/>
      <c r="F4601" s="1086"/>
      <c r="G4601" s="1086"/>
      <c r="H4601" s="1086"/>
      <c r="I4601" s="959" t="s">
        <v>5204</v>
      </c>
      <c r="J4601" s="929"/>
      <c r="U4601" s="1023"/>
    </row>
    <row r="4602" spans="2:21" ht="45">
      <c r="B4602" s="1037"/>
      <c r="C4602" s="1086"/>
      <c r="D4602" s="1086"/>
      <c r="E4602" s="1086"/>
      <c r="F4602" s="1086"/>
      <c r="G4602" s="1086"/>
      <c r="H4602" s="1086"/>
      <c r="I4602" s="959" t="s">
        <v>5205</v>
      </c>
      <c r="J4602" s="929"/>
      <c r="U4602" s="1023"/>
    </row>
    <row r="4603" spans="2:21" ht="45">
      <c r="B4603" s="1037"/>
      <c r="C4603" s="1086"/>
      <c r="D4603" s="1086"/>
      <c r="E4603" s="1086"/>
      <c r="F4603" s="1086"/>
      <c r="G4603" s="1086"/>
      <c r="H4603" s="1086"/>
      <c r="I4603" s="959" t="s">
        <v>5206</v>
      </c>
      <c r="J4603" s="929"/>
      <c r="U4603" s="1023"/>
    </row>
    <row r="4604" spans="2:21" ht="33.75">
      <c r="B4604" s="1037"/>
      <c r="C4604" s="1086"/>
      <c r="D4604" s="1086"/>
      <c r="E4604" s="1086"/>
      <c r="F4604" s="1086"/>
      <c r="G4604" s="1086"/>
      <c r="H4604" s="1086"/>
      <c r="I4604" s="959" t="s">
        <v>5207</v>
      </c>
      <c r="J4604" s="929"/>
      <c r="U4604" s="1023"/>
    </row>
    <row r="4605" spans="2:21" ht="33.75">
      <c r="B4605" s="1037"/>
      <c r="C4605" s="1086"/>
      <c r="D4605" s="1086"/>
      <c r="E4605" s="1086"/>
      <c r="F4605" s="1086"/>
      <c r="G4605" s="1086"/>
      <c r="H4605" s="1086"/>
      <c r="I4605" s="959" t="s">
        <v>5208</v>
      </c>
      <c r="J4605" s="929"/>
      <c r="U4605" s="1023"/>
    </row>
    <row r="4606" spans="2:21" ht="22.5">
      <c r="B4606" s="1037"/>
      <c r="C4606" s="1086"/>
      <c r="D4606" s="1086"/>
      <c r="E4606" s="1086"/>
      <c r="F4606" s="1086"/>
      <c r="G4606" s="1086"/>
      <c r="H4606" s="1086"/>
      <c r="I4606" s="959" t="s">
        <v>5209</v>
      </c>
      <c r="J4606" s="929"/>
      <c r="U4606" s="1023"/>
    </row>
    <row r="4607" spans="2:21" ht="22.5">
      <c r="B4607" s="1037"/>
      <c r="C4607" s="1086"/>
      <c r="D4607" s="1086"/>
      <c r="E4607" s="1086"/>
      <c r="F4607" s="1086"/>
      <c r="G4607" s="1086"/>
      <c r="H4607" s="1086"/>
      <c r="I4607" s="959" t="s">
        <v>5210</v>
      </c>
      <c r="J4607" s="929"/>
      <c r="U4607" s="1023"/>
    </row>
    <row r="4608" spans="2:21" ht="56.25">
      <c r="B4608" s="1037"/>
      <c r="C4608" s="1086"/>
      <c r="D4608" s="1086"/>
      <c r="E4608" s="1086"/>
      <c r="F4608" s="1086"/>
      <c r="G4608" s="1086"/>
      <c r="H4608" s="1086"/>
      <c r="I4608" s="959" t="s">
        <v>5211</v>
      </c>
      <c r="J4608" s="929"/>
      <c r="U4608" s="1023"/>
    </row>
    <row r="4609" spans="2:21" ht="135">
      <c r="B4609" s="1037"/>
      <c r="C4609" s="1086"/>
      <c r="D4609" s="1086"/>
      <c r="E4609" s="1086"/>
      <c r="F4609" s="1086"/>
      <c r="G4609" s="1086"/>
      <c r="H4609" s="1086"/>
      <c r="I4609" s="959" t="s">
        <v>5212</v>
      </c>
      <c r="J4609" s="929"/>
      <c r="U4609" s="1023"/>
    </row>
    <row r="4610" spans="2:21" ht="45">
      <c r="B4610" s="1037"/>
      <c r="C4610" s="1086"/>
      <c r="D4610" s="1086"/>
      <c r="E4610" s="1086"/>
      <c r="F4610" s="1086"/>
      <c r="G4610" s="1086"/>
      <c r="H4610" s="1086"/>
      <c r="I4610" s="959" t="s">
        <v>5213</v>
      </c>
      <c r="J4610" s="929"/>
      <c r="U4610" s="1023"/>
    </row>
    <row r="4611" spans="2:21">
      <c r="B4611" s="1054"/>
      <c r="C4611" s="1088"/>
      <c r="D4611" s="1088"/>
      <c r="E4611" s="1088"/>
      <c r="F4611" s="1088"/>
      <c r="G4611" s="1088"/>
      <c r="H4611" s="1088"/>
      <c r="I4611" s="960" t="s">
        <v>6801</v>
      </c>
      <c r="J4611" s="931"/>
      <c r="U4611" s="1023"/>
    </row>
    <row r="4612" spans="2:21">
      <c r="B4612" s="1042" t="s">
        <v>2069</v>
      </c>
      <c r="C4612" s="1090"/>
      <c r="D4612" s="1090"/>
      <c r="E4612" s="1090"/>
      <c r="F4612" s="1090"/>
      <c r="G4612" s="1090"/>
      <c r="H4612" s="1090"/>
      <c r="I4612" s="979"/>
      <c r="J4612" s="933"/>
      <c r="U4612" s="1023"/>
    </row>
    <row r="4613" spans="2:21" ht="22.5">
      <c r="B4613" s="1045"/>
      <c r="C4613" s="1091" t="s">
        <v>1421</v>
      </c>
      <c r="D4613" s="1091"/>
      <c r="E4613" s="1091"/>
      <c r="F4613" s="1091"/>
      <c r="G4613" s="1091"/>
      <c r="H4613" s="1091"/>
      <c r="I4613" s="977" t="s">
        <v>5214</v>
      </c>
      <c r="J4613" s="935"/>
      <c r="U4613" s="1023"/>
    </row>
    <row r="4614" spans="2:21" ht="22.5">
      <c r="B4614" s="1037"/>
      <c r="C4614" s="1086" t="s">
        <v>1422</v>
      </c>
      <c r="D4614" s="1086"/>
      <c r="E4614" s="1086"/>
      <c r="F4614" s="1086"/>
      <c r="G4614" s="1086"/>
      <c r="H4614" s="1086"/>
      <c r="I4614" s="976" t="s">
        <v>4221</v>
      </c>
      <c r="J4614" s="929"/>
      <c r="U4614" s="1023"/>
    </row>
    <row r="4615" spans="2:21">
      <c r="B4615" s="1037"/>
      <c r="C4615" s="1086" t="s">
        <v>1523</v>
      </c>
      <c r="D4615" s="1086"/>
      <c r="E4615" s="1086"/>
      <c r="F4615" s="1086"/>
      <c r="G4615" s="1086"/>
      <c r="H4615" s="1086"/>
      <c r="I4615" s="976" t="s">
        <v>6801</v>
      </c>
      <c r="J4615" s="929"/>
      <c r="U4615" s="1023"/>
    </row>
    <row r="4616" spans="2:21" ht="22.5">
      <c r="B4616" s="1037"/>
      <c r="C4616" s="1086"/>
      <c r="D4616" s="1086"/>
      <c r="E4616" s="1086" t="s">
        <v>1524</v>
      </c>
      <c r="F4616" s="1086"/>
      <c r="G4616" s="1086"/>
      <c r="H4616" s="1086"/>
      <c r="I4616" s="976" t="s">
        <v>5215</v>
      </c>
      <c r="J4616" s="929"/>
      <c r="U4616" s="1023"/>
    </row>
    <row r="4617" spans="2:21" ht="22.5">
      <c r="B4617" s="1037"/>
      <c r="C4617" s="1086"/>
      <c r="D4617" s="1086"/>
      <c r="E4617" s="1086" t="s">
        <v>1533</v>
      </c>
      <c r="F4617" s="1086"/>
      <c r="G4617" s="1086"/>
      <c r="H4617" s="1086"/>
      <c r="I4617" s="976" t="s">
        <v>4246</v>
      </c>
      <c r="J4617" s="929"/>
      <c r="U4617" s="1023"/>
    </row>
    <row r="4618" spans="2:21" ht="22.5">
      <c r="B4618" s="1037"/>
      <c r="C4618" s="1086"/>
      <c r="D4618" s="1086"/>
      <c r="E4618" s="1086" t="s">
        <v>2070</v>
      </c>
      <c r="F4618" s="1086"/>
      <c r="G4618" s="1086"/>
      <c r="H4618" s="1086"/>
      <c r="I4618" s="976" t="s">
        <v>5216</v>
      </c>
      <c r="J4618" s="929"/>
      <c r="U4618" s="1023"/>
    </row>
    <row r="4619" spans="2:21" ht="22.5">
      <c r="B4619" s="1037"/>
      <c r="C4619" s="1086"/>
      <c r="D4619" s="1086"/>
      <c r="E4619" s="1086" t="s">
        <v>1535</v>
      </c>
      <c r="F4619" s="1086"/>
      <c r="G4619" s="1086"/>
      <c r="H4619" s="1086"/>
      <c r="I4619" s="976" t="s">
        <v>5217</v>
      </c>
      <c r="J4619" s="929"/>
      <c r="U4619" s="1023"/>
    </row>
    <row r="4620" spans="2:21" ht="22.5">
      <c r="B4620" s="1037"/>
      <c r="C4620" s="1086"/>
      <c r="D4620" s="1086"/>
      <c r="E4620" s="1086" t="s">
        <v>1536</v>
      </c>
      <c r="F4620" s="1086"/>
      <c r="G4620" s="1086"/>
      <c r="H4620" s="1086"/>
      <c r="I4620" s="976" t="s">
        <v>4271</v>
      </c>
      <c r="J4620" s="929"/>
      <c r="U4620" s="1023"/>
    </row>
    <row r="4621" spans="2:21" ht="22.5">
      <c r="B4621" s="1037"/>
      <c r="C4621" s="1086"/>
      <c r="D4621" s="1086"/>
      <c r="E4621" s="1086" t="s">
        <v>1537</v>
      </c>
      <c r="F4621" s="1086"/>
      <c r="G4621" s="1086"/>
      <c r="H4621" s="1086"/>
      <c r="I4621" s="976" t="s">
        <v>4272</v>
      </c>
      <c r="J4621" s="929"/>
      <c r="U4621" s="1023"/>
    </row>
    <row r="4622" spans="2:21" ht="22.5">
      <c r="B4622" s="1037"/>
      <c r="C4622" s="1086"/>
      <c r="D4622" s="1086"/>
      <c r="E4622" s="1086" t="s">
        <v>1538</v>
      </c>
      <c r="F4622" s="1086"/>
      <c r="G4622" s="1086"/>
      <c r="H4622" s="1086"/>
      <c r="I4622" s="976" t="s">
        <v>4132</v>
      </c>
      <c r="J4622" s="929"/>
      <c r="U4622" s="1023"/>
    </row>
    <row r="4623" spans="2:21" ht="22.5">
      <c r="B4623" s="1037"/>
      <c r="C4623" s="1086"/>
      <c r="D4623" s="1086"/>
      <c r="E4623" s="1086" t="s">
        <v>1539</v>
      </c>
      <c r="F4623" s="1086"/>
      <c r="G4623" s="1086"/>
      <c r="H4623" s="1086"/>
      <c r="I4623" s="976" t="s">
        <v>4132</v>
      </c>
      <c r="J4623" s="929"/>
      <c r="U4623" s="1023"/>
    </row>
    <row r="4624" spans="2:21" ht="22.5">
      <c r="B4624" s="1037"/>
      <c r="C4624" s="1086"/>
      <c r="D4624" s="1086"/>
      <c r="E4624" s="1086" t="s">
        <v>1540</v>
      </c>
      <c r="F4624" s="1086"/>
      <c r="G4624" s="1086"/>
      <c r="H4624" s="1086"/>
      <c r="I4624" s="976" t="s">
        <v>4224</v>
      </c>
      <c r="J4624" s="929"/>
      <c r="U4624" s="1023"/>
    </row>
    <row r="4625" spans="2:21" ht="22.5">
      <c r="B4625" s="1037"/>
      <c r="C4625" s="1086" t="s">
        <v>1431</v>
      </c>
      <c r="D4625" s="1151"/>
      <c r="E4625" s="1086"/>
      <c r="F4625" s="1086"/>
      <c r="G4625" s="1086"/>
      <c r="H4625" s="1086"/>
      <c r="I4625" s="976" t="s">
        <v>4132</v>
      </c>
      <c r="J4625" s="929"/>
      <c r="U4625" s="1023"/>
    </row>
    <row r="4626" spans="2:21" ht="56.25">
      <c r="B4626" s="1037"/>
      <c r="C4626" s="1086" t="s">
        <v>1432</v>
      </c>
      <c r="D4626" s="1086"/>
      <c r="E4626" s="1086"/>
      <c r="F4626" s="1086"/>
      <c r="G4626" s="1086"/>
      <c r="H4626" s="1086"/>
      <c r="I4626" s="959" t="s">
        <v>5218</v>
      </c>
      <c r="J4626" s="929"/>
      <c r="U4626" s="1023"/>
    </row>
    <row r="4627" spans="2:21" ht="45">
      <c r="B4627" s="1037"/>
      <c r="C4627" s="1086"/>
      <c r="D4627" s="1086"/>
      <c r="E4627" s="1086"/>
      <c r="F4627" s="1086"/>
      <c r="G4627" s="1086"/>
      <c r="H4627" s="1086"/>
      <c r="I4627" s="959" t="s">
        <v>5219</v>
      </c>
      <c r="J4627" s="929"/>
      <c r="U4627" s="1023"/>
    </row>
    <row r="4628" spans="2:21" ht="33.75">
      <c r="B4628" s="1037"/>
      <c r="C4628" s="1086"/>
      <c r="D4628" s="1086"/>
      <c r="E4628" s="1086"/>
      <c r="F4628" s="1086"/>
      <c r="G4628" s="1086"/>
      <c r="H4628" s="1086"/>
      <c r="I4628" s="959" t="s">
        <v>4275</v>
      </c>
      <c r="J4628" s="929"/>
      <c r="U4628" s="1023"/>
    </row>
    <row r="4629" spans="2:21" ht="45">
      <c r="B4629" s="1037"/>
      <c r="C4629" s="1086"/>
      <c r="D4629" s="1086"/>
      <c r="E4629" s="1086"/>
      <c r="F4629" s="1086"/>
      <c r="G4629" s="1086"/>
      <c r="H4629" s="1086"/>
      <c r="I4629" s="959" t="s">
        <v>5220</v>
      </c>
      <c r="J4629" s="929"/>
      <c r="U4629" s="1023"/>
    </row>
    <row r="4630" spans="2:21" ht="33.75">
      <c r="B4630" s="1037"/>
      <c r="C4630" s="1086"/>
      <c r="D4630" s="1086"/>
      <c r="E4630" s="1086"/>
      <c r="F4630" s="1086"/>
      <c r="G4630" s="1086"/>
      <c r="H4630" s="1086"/>
      <c r="I4630" s="959" t="s">
        <v>5221</v>
      </c>
      <c r="J4630" s="929"/>
      <c r="U4630" s="1023"/>
    </row>
    <row r="4631" spans="2:21" ht="22.5">
      <c r="B4631" s="1037"/>
      <c r="C4631" s="1086"/>
      <c r="D4631" s="1086"/>
      <c r="E4631" s="1086"/>
      <c r="F4631" s="1086"/>
      <c r="G4631" s="1086"/>
      <c r="H4631" s="1086"/>
      <c r="I4631" s="959" t="s">
        <v>5209</v>
      </c>
      <c r="J4631" s="929"/>
      <c r="U4631" s="1023"/>
    </row>
    <row r="4632" spans="2:21" ht="22.5">
      <c r="B4632" s="1037"/>
      <c r="C4632" s="1086"/>
      <c r="D4632" s="1086"/>
      <c r="E4632" s="1086"/>
      <c r="F4632" s="1086"/>
      <c r="G4632" s="1086"/>
      <c r="H4632" s="1086"/>
      <c r="I4632" s="959" t="s">
        <v>5210</v>
      </c>
      <c r="J4632" s="929"/>
      <c r="U4632" s="1023"/>
    </row>
    <row r="4633" spans="2:21" ht="33.75">
      <c r="B4633" s="1037"/>
      <c r="C4633" s="1086"/>
      <c r="D4633" s="1086"/>
      <c r="E4633" s="1086"/>
      <c r="F4633" s="1086"/>
      <c r="G4633" s="1086"/>
      <c r="H4633" s="1086"/>
      <c r="I4633" s="959" t="s">
        <v>5222</v>
      </c>
      <c r="J4633" s="929"/>
      <c r="U4633" s="1023"/>
    </row>
    <row r="4634" spans="2:21" ht="56.25">
      <c r="B4634" s="1037"/>
      <c r="C4634" s="1086"/>
      <c r="D4634" s="1086"/>
      <c r="E4634" s="1086"/>
      <c r="F4634" s="1086"/>
      <c r="G4634" s="1086"/>
      <c r="H4634" s="1086"/>
      <c r="I4634" s="959" t="s">
        <v>5223</v>
      </c>
      <c r="J4634" s="929"/>
      <c r="U4634" s="1023"/>
    </row>
    <row r="4635" spans="2:21" ht="56.25">
      <c r="B4635" s="1037"/>
      <c r="C4635" s="1086"/>
      <c r="D4635" s="1086"/>
      <c r="E4635" s="1086"/>
      <c r="F4635" s="1086"/>
      <c r="G4635" s="1086"/>
      <c r="H4635" s="1086"/>
      <c r="I4635" s="959" t="s">
        <v>5224</v>
      </c>
      <c r="J4635" s="929"/>
      <c r="U4635" s="1023"/>
    </row>
    <row r="4636" spans="2:21" ht="45">
      <c r="B4636" s="1037"/>
      <c r="C4636" s="1086"/>
      <c r="D4636" s="1086"/>
      <c r="E4636" s="1086"/>
      <c r="F4636" s="1086"/>
      <c r="G4636" s="1086"/>
      <c r="H4636" s="1086"/>
      <c r="I4636" s="959" t="s">
        <v>5225</v>
      </c>
      <c r="J4636" s="929"/>
      <c r="U4636" s="1023"/>
    </row>
    <row r="4637" spans="2:21" ht="56.25">
      <c r="B4637" s="1037"/>
      <c r="C4637" s="1086"/>
      <c r="D4637" s="1086"/>
      <c r="E4637" s="1086"/>
      <c r="F4637" s="1086"/>
      <c r="G4637" s="1086"/>
      <c r="H4637" s="1086"/>
      <c r="I4637" s="959" t="s">
        <v>5226</v>
      </c>
      <c r="J4637" s="929"/>
      <c r="U4637" s="1023"/>
    </row>
    <row r="4638" spans="2:21">
      <c r="B4638" s="1054"/>
      <c r="C4638" s="1088"/>
      <c r="D4638" s="1088"/>
      <c r="E4638" s="1088"/>
      <c r="F4638" s="1088"/>
      <c r="G4638" s="1088"/>
      <c r="H4638" s="1088"/>
      <c r="I4638" s="960" t="s">
        <v>6801</v>
      </c>
      <c r="J4638" s="931"/>
      <c r="U4638" s="1023"/>
    </row>
    <row r="4639" spans="2:21">
      <c r="B4639" s="1042" t="s">
        <v>2071</v>
      </c>
      <c r="C4639" s="1090"/>
      <c r="D4639" s="1090"/>
      <c r="E4639" s="1090"/>
      <c r="F4639" s="1090"/>
      <c r="G4639" s="1090"/>
      <c r="H4639" s="1090"/>
      <c r="I4639" s="979"/>
      <c r="J4639" s="933"/>
      <c r="U4639" s="1023"/>
    </row>
    <row r="4640" spans="2:21" ht="22.5">
      <c r="B4640" s="1045"/>
      <c r="C4640" s="1091" t="s">
        <v>1421</v>
      </c>
      <c r="D4640" s="1091"/>
      <c r="E4640" s="1091"/>
      <c r="F4640" s="1091"/>
      <c r="G4640" s="1091"/>
      <c r="H4640" s="1091"/>
      <c r="I4640" s="977" t="s">
        <v>5227</v>
      </c>
      <c r="J4640" s="935"/>
      <c r="U4640" s="1023"/>
    </row>
    <row r="4641" spans="2:21" ht="22.5">
      <c r="B4641" s="1037"/>
      <c r="C4641" s="1086" t="s">
        <v>1422</v>
      </c>
      <c r="D4641" s="1086"/>
      <c r="E4641" s="1086"/>
      <c r="F4641" s="1086"/>
      <c r="G4641" s="1086"/>
      <c r="H4641" s="1086"/>
      <c r="I4641" s="976" t="s">
        <v>4221</v>
      </c>
      <c r="J4641" s="929"/>
      <c r="U4641" s="1023"/>
    </row>
    <row r="4642" spans="2:21">
      <c r="B4642" s="1037"/>
      <c r="C4642" s="1086" t="s">
        <v>1957</v>
      </c>
      <c r="D4642" s="1086"/>
      <c r="E4642" s="1086"/>
      <c r="F4642" s="1086"/>
      <c r="G4642" s="1086"/>
      <c r="H4642" s="1086"/>
      <c r="I4642" s="976" t="s">
        <v>6801</v>
      </c>
      <c r="J4642" s="929"/>
      <c r="U4642" s="1023"/>
    </row>
    <row r="4643" spans="2:21" ht="22.5">
      <c r="B4643" s="1037"/>
      <c r="C4643" s="1086"/>
      <c r="D4643" s="1086" t="s">
        <v>1524</v>
      </c>
      <c r="E4643" s="1086"/>
      <c r="F4643" s="1086"/>
      <c r="G4643" s="1086"/>
      <c r="H4643" s="1086"/>
      <c r="I4643" s="976" t="s">
        <v>5215</v>
      </c>
      <c r="J4643" s="929"/>
      <c r="U4643" s="1023"/>
    </row>
    <row r="4644" spans="2:21" ht="22.5">
      <c r="B4644" s="1037"/>
      <c r="C4644" s="1086"/>
      <c r="D4644" s="1086" t="s">
        <v>1533</v>
      </c>
      <c r="E4644" s="1086"/>
      <c r="F4644" s="1086"/>
      <c r="G4644" s="1086"/>
      <c r="H4644" s="1086"/>
      <c r="I4644" s="976" t="s">
        <v>4246</v>
      </c>
      <c r="J4644" s="929"/>
      <c r="U4644" s="1023"/>
    </row>
    <row r="4645" spans="2:21" ht="22.5">
      <c r="B4645" s="1037"/>
      <c r="C4645" s="1086"/>
      <c r="D4645" s="1086" t="s">
        <v>2067</v>
      </c>
      <c r="E4645" s="1086"/>
      <c r="F4645" s="1086"/>
      <c r="G4645" s="1086"/>
      <c r="H4645" s="1086"/>
      <c r="I4645" s="976" t="s">
        <v>5217</v>
      </c>
      <c r="J4645" s="929"/>
      <c r="U4645" s="1023"/>
    </row>
    <row r="4646" spans="2:21" ht="22.5">
      <c r="B4646" s="1037"/>
      <c r="C4646" s="1086"/>
      <c r="D4646" s="1086" t="s">
        <v>1527</v>
      </c>
      <c r="E4646" s="1086"/>
      <c r="F4646" s="1086"/>
      <c r="G4646" s="1086"/>
      <c r="H4646" s="1086"/>
      <c r="I4646" s="976" t="s">
        <v>4271</v>
      </c>
      <c r="J4646" s="929"/>
      <c r="U4646" s="1023"/>
    </row>
    <row r="4647" spans="2:21" ht="22.5">
      <c r="B4647" s="1037"/>
      <c r="C4647" s="1086"/>
      <c r="D4647" s="1086" t="s">
        <v>2072</v>
      </c>
      <c r="E4647" s="1086"/>
      <c r="F4647" s="1086"/>
      <c r="G4647" s="1086"/>
      <c r="H4647" s="1086"/>
      <c r="I4647" s="976" t="s">
        <v>5228</v>
      </c>
      <c r="J4647" s="929"/>
      <c r="U4647" s="1023"/>
    </row>
    <row r="4648" spans="2:21" ht="22.5">
      <c r="B4648" s="1037"/>
      <c r="C4648" s="1086"/>
      <c r="D4648" s="1086" t="s">
        <v>1537</v>
      </c>
      <c r="E4648" s="1086"/>
      <c r="F4648" s="1086"/>
      <c r="G4648" s="1086"/>
      <c r="H4648" s="1086"/>
      <c r="I4648" s="976" t="s">
        <v>4272</v>
      </c>
      <c r="J4648" s="929"/>
      <c r="U4648" s="1023"/>
    </row>
    <row r="4649" spans="2:21" ht="22.5">
      <c r="B4649" s="1037"/>
      <c r="C4649" s="1086"/>
      <c r="D4649" s="1086" t="s">
        <v>1538</v>
      </c>
      <c r="E4649" s="1086"/>
      <c r="F4649" s="1086"/>
      <c r="G4649" s="1086"/>
      <c r="H4649" s="1086"/>
      <c r="I4649" s="976" t="s">
        <v>4132</v>
      </c>
      <c r="J4649" s="929"/>
      <c r="U4649" s="1023"/>
    </row>
    <row r="4650" spans="2:21" ht="22.5">
      <c r="B4650" s="1037"/>
      <c r="C4650" s="1086"/>
      <c r="D4650" s="1086" t="s">
        <v>1539</v>
      </c>
      <c r="E4650" s="1086"/>
      <c r="F4650" s="1086"/>
      <c r="G4650" s="1086"/>
      <c r="H4650" s="1086"/>
      <c r="I4650" s="976" t="s">
        <v>4132</v>
      </c>
      <c r="J4650" s="929"/>
      <c r="U4650" s="1023"/>
    </row>
    <row r="4651" spans="2:21" ht="22.5">
      <c r="B4651" s="1037"/>
      <c r="C4651" s="1086"/>
      <c r="D4651" s="1086" t="s">
        <v>1540</v>
      </c>
      <c r="E4651" s="1086"/>
      <c r="F4651" s="1086"/>
      <c r="G4651" s="1086"/>
      <c r="H4651" s="1086"/>
      <c r="I4651" s="976" t="s">
        <v>4224</v>
      </c>
      <c r="J4651" s="929"/>
      <c r="U4651" s="1023"/>
    </row>
    <row r="4652" spans="2:21" ht="22.5">
      <c r="B4652" s="1037"/>
      <c r="C4652" s="1086" t="s">
        <v>1431</v>
      </c>
      <c r="D4652" s="1086"/>
      <c r="E4652" s="1086"/>
      <c r="F4652" s="1086"/>
      <c r="G4652" s="1086"/>
      <c r="H4652" s="1086"/>
      <c r="I4652" s="976" t="s">
        <v>4132</v>
      </c>
      <c r="J4652" s="929"/>
      <c r="U4652" s="1023"/>
    </row>
    <row r="4653" spans="2:21" ht="78.75">
      <c r="B4653" s="1037"/>
      <c r="C4653" s="1086" t="s">
        <v>1432</v>
      </c>
      <c r="D4653" s="1086"/>
      <c r="E4653" s="1086"/>
      <c r="F4653" s="1086"/>
      <c r="G4653" s="1086"/>
      <c r="H4653" s="1086"/>
      <c r="I4653" s="959" t="s">
        <v>5229</v>
      </c>
      <c r="J4653" s="929"/>
      <c r="U4653" s="1023"/>
    </row>
    <row r="4654" spans="2:21" ht="67.5">
      <c r="B4654" s="1037"/>
      <c r="C4654" s="1086"/>
      <c r="D4654" s="1086"/>
      <c r="E4654" s="1086"/>
      <c r="F4654" s="1086"/>
      <c r="G4654" s="1086"/>
      <c r="H4654" s="1086"/>
      <c r="I4654" s="959" t="s">
        <v>5230</v>
      </c>
      <c r="J4654" s="929"/>
      <c r="U4654" s="1023"/>
    </row>
    <row r="4655" spans="2:21" ht="33.75">
      <c r="B4655" s="1037"/>
      <c r="C4655" s="1086"/>
      <c r="D4655" s="1086"/>
      <c r="E4655" s="1086"/>
      <c r="F4655" s="1086"/>
      <c r="G4655" s="1086"/>
      <c r="H4655" s="1086"/>
      <c r="I4655" s="959" t="s">
        <v>4275</v>
      </c>
      <c r="J4655" s="929"/>
      <c r="U4655" s="1023"/>
    </row>
    <row r="4656" spans="2:21" ht="33.75">
      <c r="B4656" s="1037"/>
      <c r="C4656" s="1086"/>
      <c r="D4656" s="1086"/>
      <c r="E4656" s="1086"/>
      <c r="F4656" s="1086"/>
      <c r="G4656" s="1086"/>
      <c r="H4656" s="1086"/>
      <c r="I4656" s="959" t="s">
        <v>5231</v>
      </c>
      <c r="J4656" s="929"/>
      <c r="U4656" s="1023"/>
    </row>
    <row r="4657" spans="2:21" ht="33.75">
      <c r="B4657" s="1037"/>
      <c r="C4657" s="1086"/>
      <c r="D4657" s="1086"/>
      <c r="E4657" s="1086"/>
      <c r="F4657" s="1086"/>
      <c r="G4657" s="1086"/>
      <c r="H4657" s="1086"/>
      <c r="I4657" s="959" t="s">
        <v>5221</v>
      </c>
      <c r="J4657" s="929"/>
      <c r="U4657" s="1023"/>
    </row>
    <row r="4658" spans="2:21" ht="22.5">
      <c r="B4658" s="1037"/>
      <c r="C4658" s="1086"/>
      <c r="D4658" s="1086"/>
      <c r="E4658" s="1086"/>
      <c r="F4658" s="1086"/>
      <c r="G4658" s="1086"/>
      <c r="H4658" s="1086"/>
      <c r="I4658" s="959" t="s">
        <v>5209</v>
      </c>
      <c r="J4658" s="929"/>
      <c r="U4658" s="1023"/>
    </row>
    <row r="4659" spans="2:21" ht="22.5">
      <c r="B4659" s="1037"/>
      <c r="C4659" s="1086"/>
      <c r="D4659" s="1086"/>
      <c r="E4659" s="1086"/>
      <c r="F4659" s="1086"/>
      <c r="G4659" s="1086"/>
      <c r="H4659" s="1086"/>
      <c r="I4659" s="959" t="s">
        <v>5210</v>
      </c>
      <c r="J4659" s="929"/>
      <c r="U4659" s="1023"/>
    </row>
    <row r="4660" spans="2:21" ht="33.75">
      <c r="B4660" s="1037"/>
      <c r="C4660" s="1086"/>
      <c r="D4660" s="1086"/>
      <c r="E4660" s="1086"/>
      <c r="F4660" s="1086"/>
      <c r="G4660" s="1086"/>
      <c r="H4660" s="1086"/>
      <c r="I4660" s="959" t="s">
        <v>5222</v>
      </c>
      <c r="J4660" s="929"/>
      <c r="U4660" s="1023"/>
    </row>
    <row r="4661" spans="2:21" ht="56.25">
      <c r="B4661" s="1037"/>
      <c r="C4661" s="1086"/>
      <c r="D4661" s="1086"/>
      <c r="E4661" s="1086"/>
      <c r="F4661" s="1086"/>
      <c r="G4661" s="1086"/>
      <c r="H4661" s="1086"/>
      <c r="I4661" s="959" t="s">
        <v>5232</v>
      </c>
      <c r="J4661" s="929"/>
      <c r="U4661" s="1023"/>
    </row>
    <row r="4662" spans="2:21" ht="33.75">
      <c r="B4662" s="1037"/>
      <c r="C4662" s="1086"/>
      <c r="D4662" s="1086"/>
      <c r="E4662" s="1086"/>
      <c r="F4662" s="1086"/>
      <c r="G4662" s="1086"/>
      <c r="H4662" s="1086"/>
      <c r="I4662" s="959" t="s">
        <v>5233</v>
      </c>
      <c r="J4662" s="929"/>
      <c r="U4662" s="1023"/>
    </row>
    <row r="4663" spans="2:21" ht="45">
      <c r="B4663" s="1037"/>
      <c r="C4663" s="1086"/>
      <c r="D4663" s="1086"/>
      <c r="E4663" s="1086"/>
      <c r="F4663" s="1086"/>
      <c r="G4663" s="1086"/>
      <c r="H4663" s="1086"/>
      <c r="I4663" s="959" t="s">
        <v>5225</v>
      </c>
      <c r="J4663" s="929"/>
      <c r="U4663" s="1023"/>
    </row>
    <row r="4664" spans="2:21" ht="56.25">
      <c r="B4664" s="1037"/>
      <c r="C4664" s="1086"/>
      <c r="D4664" s="1086"/>
      <c r="E4664" s="1086"/>
      <c r="F4664" s="1086"/>
      <c r="G4664" s="1086"/>
      <c r="H4664" s="1086"/>
      <c r="I4664" s="959" t="s">
        <v>5226</v>
      </c>
      <c r="J4664" s="929"/>
      <c r="U4664" s="1023"/>
    </row>
    <row r="4665" spans="2:21">
      <c r="B4665" s="1054"/>
      <c r="C4665" s="1088"/>
      <c r="D4665" s="1088"/>
      <c r="E4665" s="1088"/>
      <c r="F4665" s="1088"/>
      <c r="G4665" s="1088"/>
      <c r="H4665" s="1088"/>
      <c r="I4665" s="960" t="s">
        <v>6801</v>
      </c>
      <c r="J4665" s="931"/>
      <c r="U4665" s="1023"/>
    </row>
    <row r="4666" spans="2:21">
      <c r="B4666" s="1042" t="s">
        <v>2073</v>
      </c>
      <c r="C4666" s="1090"/>
      <c r="D4666" s="1090"/>
      <c r="E4666" s="1090"/>
      <c r="F4666" s="1090"/>
      <c r="G4666" s="1090"/>
      <c r="H4666" s="1090"/>
      <c r="I4666" s="979"/>
      <c r="J4666" s="933"/>
      <c r="U4666" s="1023"/>
    </row>
    <row r="4667" spans="2:21" ht="22.5">
      <c r="B4667" s="1045"/>
      <c r="C4667" s="1091" t="s">
        <v>1421</v>
      </c>
      <c r="D4667" s="1091"/>
      <c r="E4667" s="1091"/>
      <c r="F4667" s="1091"/>
      <c r="G4667" s="1091"/>
      <c r="H4667" s="1091"/>
      <c r="I4667" s="977" t="s">
        <v>4132</v>
      </c>
      <c r="J4667" s="935"/>
      <c r="U4667" s="1023"/>
    </row>
    <row r="4668" spans="2:21" ht="22.5">
      <c r="B4668" s="1037"/>
      <c r="C4668" s="1086" t="s">
        <v>1422</v>
      </c>
      <c r="D4668" s="1086"/>
      <c r="E4668" s="1086"/>
      <c r="F4668" s="1086"/>
      <c r="G4668" s="1086"/>
      <c r="H4668" s="1086"/>
      <c r="I4668" s="976" t="s">
        <v>4221</v>
      </c>
      <c r="J4668" s="929"/>
      <c r="U4668" s="1023"/>
    </row>
    <row r="4669" spans="2:21">
      <c r="B4669" s="1037"/>
      <c r="C4669" s="1086" t="s">
        <v>1523</v>
      </c>
      <c r="D4669" s="1086"/>
      <c r="E4669" s="1086"/>
      <c r="F4669" s="1086"/>
      <c r="G4669" s="1086"/>
      <c r="H4669" s="1086"/>
      <c r="I4669" s="976" t="s">
        <v>6801</v>
      </c>
      <c r="J4669" s="929"/>
      <c r="U4669" s="1023"/>
    </row>
    <row r="4670" spans="2:21" ht="33.75">
      <c r="B4670" s="1037"/>
      <c r="C4670" s="1086"/>
      <c r="D4670" s="1086" t="s">
        <v>1524</v>
      </c>
      <c r="E4670" s="1086"/>
      <c r="F4670" s="1086"/>
      <c r="G4670" s="1086"/>
      <c r="H4670" s="1086"/>
      <c r="I4670" s="976" t="s">
        <v>5234</v>
      </c>
      <c r="J4670" s="929"/>
      <c r="U4670" s="1023"/>
    </row>
    <row r="4671" spans="2:21" ht="22.5">
      <c r="B4671" s="1037"/>
      <c r="C4671" s="1086"/>
      <c r="D4671" s="1086" t="s">
        <v>1533</v>
      </c>
      <c r="E4671" s="1086"/>
      <c r="F4671" s="1086"/>
      <c r="G4671" s="1086"/>
      <c r="H4671" s="1086"/>
      <c r="I4671" s="976" t="s">
        <v>5235</v>
      </c>
      <c r="J4671" s="929"/>
      <c r="U4671" s="1023"/>
    </row>
    <row r="4672" spans="2:21" ht="22.5">
      <c r="B4672" s="1037"/>
      <c r="C4672" s="1086"/>
      <c r="D4672" s="1086" t="s">
        <v>1534</v>
      </c>
      <c r="E4672" s="1086"/>
      <c r="F4672" s="1086"/>
      <c r="G4672" s="1086"/>
      <c r="H4672" s="1086"/>
      <c r="I4672" s="976" t="s">
        <v>4269</v>
      </c>
      <c r="J4672" s="929"/>
      <c r="U4672" s="1023"/>
    </row>
    <row r="4673" spans="2:21" ht="22.5">
      <c r="B4673" s="1037"/>
      <c r="C4673" s="1086"/>
      <c r="D4673" s="1086" t="s">
        <v>1535</v>
      </c>
      <c r="E4673" s="1086"/>
      <c r="F4673" s="1086"/>
      <c r="G4673" s="1086"/>
      <c r="H4673" s="1086"/>
      <c r="I4673" s="976" t="s">
        <v>4270</v>
      </c>
      <c r="J4673" s="929"/>
      <c r="U4673" s="1023"/>
    </row>
    <row r="4674" spans="2:21" ht="22.5">
      <c r="B4674" s="1037"/>
      <c r="C4674" s="1086"/>
      <c r="D4674" s="1086" t="s">
        <v>1536</v>
      </c>
      <c r="E4674" s="1086"/>
      <c r="F4674" s="1086"/>
      <c r="G4674" s="1086"/>
      <c r="H4674" s="1086"/>
      <c r="I4674" s="976" t="s">
        <v>4271</v>
      </c>
      <c r="J4674" s="929"/>
      <c r="U4674" s="1023"/>
    </row>
    <row r="4675" spans="2:21" ht="22.5">
      <c r="B4675" s="1037"/>
      <c r="C4675" s="1086"/>
      <c r="D4675" s="1086" t="s">
        <v>1537</v>
      </c>
      <c r="E4675" s="1086"/>
      <c r="F4675" s="1086"/>
      <c r="G4675" s="1086"/>
      <c r="H4675" s="1086"/>
      <c r="I4675" s="976" t="s">
        <v>4272</v>
      </c>
      <c r="J4675" s="929"/>
      <c r="U4675" s="1023"/>
    </row>
    <row r="4676" spans="2:21" ht="22.5">
      <c r="B4676" s="1037"/>
      <c r="C4676" s="1086"/>
      <c r="D4676" s="1086" t="s">
        <v>1538</v>
      </c>
      <c r="E4676" s="1086"/>
      <c r="F4676" s="1086"/>
      <c r="G4676" s="1086"/>
      <c r="H4676" s="1086"/>
      <c r="I4676" s="976" t="s">
        <v>4132</v>
      </c>
      <c r="J4676" s="929"/>
      <c r="U4676" s="1023"/>
    </row>
    <row r="4677" spans="2:21" ht="22.5">
      <c r="B4677" s="1037"/>
      <c r="C4677" s="1086"/>
      <c r="D4677" s="1086" t="s">
        <v>1539</v>
      </c>
      <c r="E4677" s="1086"/>
      <c r="F4677" s="1086"/>
      <c r="G4677" s="1086"/>
      <c r="H4677" s="1086"/>
      <c r="I4677" s="976" t="s">
        <v>4132</v>
      </c>
      <c r="J4677" s="929"/>
      <c r="U4677" s="1023"/>
    </row>
    <row r="4678" spans="2:21" ht="22.5">
      <c r="B4678" s="1037"/>
      <c r="C4678" s="1086"/>
      <c r="D4678" s="1086" t="s">
        <v>1540</v>
      </c>
      <c r="E4678" s="1086"/>
      <c r="F4678" s="1086"/>
      <c r="G4678" s="1086"/>
      <c r="H4678" s="1086"/>
      <c r="I4678" s="976" t="s">
        <v>4224</v>
      </c>
      <c r="J4678" s="929"/>
      <c r="U4678" s="1023"/>
    </row>
    <row r="4679" spans="2:21" ht="22.5">
      <c r="B4679" s="1037"/>
      <c r="C4679" s="1086" t="s">
        <v>1431</v>
      </c>
      <c r="D4679" s="1086"/>
      <c r="E4679" s="1086"/>
      <c r="F4679" s="1086"/>
      <c r="G4679" s="1086"/>
      <c r="H4679" s="1086"/>
      <c r="I4679" s="976" t="s">
        <v>4132</v>
      </c>
      <c r="J4679" s="929"/>
      <c r="U4679" s="1023"/>
    </row>
    <row r="4680" spans="2:21" ht="78.75">
      <c r="B4680" s="1037"/>
      <c r="C4680" s="1086" t="s">
        <v>1432</v>
      </c>
      <c r="D4680" s="1086"/>
      <c r="E4680" s="1086"/>
      <c r="F4680" s="1086"/>
      <c r="G4680" s="1086"/>
      <c r="H4680" s="1086"/>
      <c r="I4680" s="959" t="s">
        <v>5236</v>
      </c>
      <c r="J4680" s="929"/>
      <c r="U4680" s="1023"/>
    </row>
    <row r="4681" spans="2:21" ht="33.75">
      <c r="B4681" s="1037"/>
      <c r="C4681" s="1086"/>
      <c r="D4681" s="1086"/>
      <c r="E4681" s="1086"/>
      <c r="F4681" s="1086"/>
      <c r="G4681" s="1086"/>
      <c r="H4681" s="1086"/>
      <c r="I4681" s="959" t="s">
        <v>5237</v>
      </c>
      <c r="J4681" s="929"/>
      <c r="U4681" s="1023"/>
    </row>
    <row r="4682" spans="2:21" ht="45">
      <c r="B4682" s="1037"/>
      <c r="C4682" s="1086"/>
      <c r="D4682" s="1086"/>
      <c r="E4682" s="1086"/>
      <c r="F4682" s="1086"/>
      <c r="G4682" s="1086"/>
      <c r="H4682" s="1086"/>
      <c r="I4682" s="959" t="s">
        <v>5238</v>
      </c>
      <c r="J4682" s="929"/>
      <c r="U4682" s="1023"/>
    </row>
    <row r="4683" spans="2:21" ht="33.75">
      <c r="B4683" s="1037"/>
      <c r="C4683" s="1086"/>
      <c r="D4683" s="1086"/>
      <c r="E4683" s="1086"/>
      <c r="F4683" s="1086"/>
      <c r="G4683" s="1086"/>
      <c r="H4683" s="1086"/>
      <c r="I4683" s="959" t="s">
        <v>5239</v>
      </c>
      <c r="J4683" s="929"/>
      <c r="U4683" s="1023"/>
    </row>
    <row r="4684" spans="2:21" ht="22.5">
      <c r="B4684" s="1037"/>
      <c r="C4684" s="1086"/>
      <c r="D4684" s="1086"/>
      <c r="E4684" s="1086"/>
      <c r="F4684" s="1086"/>
      <c r="G4684" s="1086"/>
      <c r="H4684" s="1086"/>
      <c r="I4684" s="959" t="s">
        <v>5240</v>
      </c>
      <c r="J4684" s="929"/>
      <c r="U4684" s="1023"/>
    </row>
    <row r="4685" spans="2:21" ht="22.5">
      <c r="B4685" s="1037"/>
      <c r="C4685" s="1086"/>
      <c r="D4685" s="1086"/>
      <c r="E4685" s="1086"/>
      <c r="F4685" s="1086"/>
      <c r="G4685" s="1086"/>
      <c r="H4685" s="1086"/>
      <c r="I4685" s="959" t="s">
        <v>5241</v>
      </c>
      <c r="J4685" s="929"/>
      <c r="U4685" s="1023"/>
    </row>
    <row r="4686" spans="2:21" ht="56.25">
      <c r="B4686" s="1037"/>
      <c r="C4686" s="1086"/>
      <c r="D4686" s="1086"/>
      <c r="E4686" s="1086"/>
      <c r="F4686" s="1086"/>
      <c r="G4686" s="1086"/>
      <c r="H4686" s="1086"/>
      <c r="I4686" s="959" t="s">
        <v>5242</v>
      </c>
      <c r="J4686" s="929"/>
      <c r="U4686" s="1023"/>
    </row>
    <row r="4687" spans="2:21" ht="67.5">
      <c r="B4687" s="1037"/>
      <c r="C4687" s="1086"/>
      <c r="D4687" s="1086"/>
      <c r="E4687" s="1086"/>
      <c r="F4687" s="1086"/>
      <c r="G4687" s="1086"/>
      <c r="H4687" s="1086"/>
      <c r="I4687" s="959" t="s">
        <v>5243</v>
      </c>
      <c r="J4687" s="929"/>
      <c r="U4687" s="1023"/>
    </row>
    <row r="4688" spans="2:21">
      <c r="B4688" s="1054"/>
      <c r="C4688" s="1088"/>
      <c r="D4688" s="1088"/>
      <c r="E4688" s="1088"/>
      <c r="F4688" s="1088"/>
      <c r="G4688" s="1088"/>
      <c r="H4688" s="1088"/>
      <c r="I4688" s="960" t="s">
        <v>6801</v>
      </c>
      <c r="J4688" s="931"/>
      <c r="U4688" s="1023"/>
    </row>
    <row r="4689" spans="2:21">
      <c r="B4689" s="1042" t="s">
        <v>2074</v>
      </c>
      <c r="C4689" s="1090"/>
      <c r="D4689" s="1090"/>
      <c r="E4689" s="1090"/>
      <c r="F4689" s="1090"/>
      <c r="G4689" s="1090"/>
      <c r="H4689" s="1090"/>
      <c r="I4689" s="979"/>
      <c r="J4689" s="933"/>
      <c r="U4689" s="1023"/>
    </row>
    <row r="4690" spans="2:21" ht="22.5">
      <c r="B4690" s="1045"/>
      <c r="C4690" s="1091" t="s">
        <v>1421</v>
      </c>
      <c r="D4690" s="1091"/>
      <c r="E4690" s="1091"/>
      <c r="F4690" s="1091"/>
      <c r="G4690" s="1091"/>
      <c r="H4690" s="1091"/>
      <c r="I4690" s="977" t="s">
        <v>4132</v>
      </c>
      <c r="J4690" s="935"/>
      <c r="U4690" s="1023"/>
    </row>
    <row r="4691" spans="2:21" ht="22.5">
      <c r="B4691" s="1037"/>
      <c r="C4691" s="1086" t="s">
        <v>1422</v>
      </c>
      <c r="D4691" s="1086"/>
      <c r="E4691" s="1086"/>
      <c r="F4691" s="1086"/>
      <c r="G4691" s="1086"/>
      <c r="H4691" s="1086"/>
      <c r="I4691" s="976" t="s">
        <v>4221</v>
      </c>
      <c r="J4691" s="929"/>
      <c r="U4691" s="1023"/>
    </row>
    <row r="4692" spans="2:21">
      <c r="B4692" s="1037"/>
      <c r="C4692" s="1086" t="s">
        <v>1523</v>
      </c>
      <c r="D4692" s="1086"/>
      <c r="E4692" s="1086"/>
      <c r="F4692" s="1086"/>
      <c r="G4692" s="1086"/>
      <c r="H4692" s="1086"/>
      <c r="I4692" s="976" t="s">
        <v>6801</v>
      </c>
      <c r="J4692" s="929"/>
      <c r="U4692" s="1023"/>
    </row>
    <row r="4693" spans="2:21" ht="22.5">
      <c r="B4693" s="1037"/>
      <c r="C4693" s="1086"/>
      <c r="D4693" s="1086" t="s">
        <v>1524</v>
      </c>
      <c r="E4693" s="1086"/>
      <c r="F4693" s="1086"/>
      <c r="G4693" s="1086"/>
      <c r="H4693" s="1086"/>
      <c r="I4693" s="976" t="s">
        <v>5244</v>
      </c>
      <c r="J4693" s="929"/>
      <c r="U4693" s="1023"/>
    </row>
    <row r="4694" spans="2:21" ht="22.5">
      <c r="B4694" s="1037"/>
      <c r="C4694" s="1086"/>
      <c r="D4694" s="1086" t="s">
        <v>1533</v>
      </c>
      <c r="E4694" s="1086"/>
      <c r="F4694" s="1086"/>
      <c r="G4694" s="1086"/>
      <c r="H4694" s="1086"/>
      <c r="I4694" s="976" t="s">
        <v>4246</v>
      </c>
      <c r="J4694" s="929"/>
      <c r="U4694" s="1023"/>
    </row>
    <row r="4695" spans="2:21" ht="22.5">
      <c r="B4695" s="1037"/>
      <c r="C4695" s="1086"/>
      <c r="D4695" s="1086" t="s">
        <v>2067</v>
      </c>
      <c r="E4695" s="1086"/>
      <c r="F4695" s="1086"/>
      <c r="G4695" s="1086"/>
      <c r="H4695" s="1086"/>
      <c r="I4695" s="976" t="s">
        <v>4270</v>
      </c>
      <c r="J4695" s="929"/>
      <c r="U4695" s="1023"/>
    </row>
    <row r="4696" spans="2:21" ht="22.5">
      <c r="B4696" s="1037"/>
      <c r="C4696" s="1086"/>
      <c r="D4696" s="1086" t="s">
        <v>1527</v>
      </c>
      <c r="E4696" s="1086"/>
      <c r="F4696" s="1086"/>
      <c r="G4696" s="1086"/>
      <c r="H4696" s="1086"/>
      <c r="I4696" s="976" t="s">
        <v>4167</v>
      </c>
      <c r="J4696" s="929"/>
      <c r="U4696" s="1023"/>
    </row>
    <row r="4697" spans="2:21" ht="22.5">
      <c r="B4697" s="1037"/>
      <c r="C4697" s="1086"/>
      <c r="D4697" s="1086" t="s">
        <v>1528</v>
      </c>
      <c r="E4697" s="1086"/>
      <c r="F4697" s="1086"/>
      <c r="G4697" s="1086"/>
      <c r="H4697" s="1086"/>
      <c r="I4697" s="976" t="s">
        <v>4272</v>
      </c>
      <c r="J4697" s="929"/>
      <c r="U4697" s="1023"/>
    </row>
    <row r="4698" spans="2:21" ht="22.5">
      <c r="B4698" s="1037"/>
      <c r="C4698" s="1086"/>
      <c r="D4698" s="1086" t="s">
        <v>1529</v>
      </c>
      <c r="E4698" s="1086"/>
      <c r="F4698" s="1086"/>
      <c r="G4698" s="1086"/>
      <c r="H4698" s="1086"/>
      <c r="I4698" s="976" t="s">
        <v>4132</v>
      </c>
      <c r="J4698" s="929"/>
      <c r="U4698" s="1023"/>
    </row>
    <row r="4699" spans="2:21" ht="22.5">
      <c r="B4699" s="1037"/>
      <c r="C4699" s="1086"/>
      <c r="D4699" s="1086" t="s">
        <v>1530</v>
      </c>
      <c r="E4699" s="1086"/>
      <c r="F4699" s="1086"/>
      <c r="G4699" s="1086"/>
      <c r="H4699" s="1086"/>
      <c r="I4699" s="976" t="s">
        <v>4132</v>
      </c>
      <c r="J4699" s="929"/>
      <c r="U4699" s="1023"/>
    </row>
    <row r="4700" spans="2:21" ht="22.5">
      <c r="B4700" s="1037"/>
      <c r="C4700" s="1086"/>
      <c r="D4700" s="1086" t="s">
        <v>1531</v>
      </c>
      <c r="E4700" s="1086"/>
      <c r="F4700" s="1086"/>
      <c r="G4700" s="1086"/>
      <c r="H4700" s="1086"/>
      <c r="I4700" s="976" t="s">
        <v>4224</v>
      </c>
      <c r="J4700" s="929"/>
      <c r="U4700" s="1023"/>
    </row>
    <row r="4701" spans="2:21" ht="22.5">
      <c r="B4701" s="1037"/>
      <c r="C4701" s="1086" t="s">
        <v>1431</v>
      </c>
      <c r="D4701" s="1086"/>
      <c r="E4701" s="1086"/>
      <c r="F4701" s="1086"/>
      <c r="G4701" s="1086"/>
      <c r="H4701" s="1086"/>
      <c r="I4701" s="976" t="s">
        <v>4132</v>
      </c>
      <c r="J4701" s="929"/>
      <c r="U4701" s="1023"/>
    </row>
    <row r="4702" spans="2:21" ht="78.75">
      <c r="B4702" s="1037"/>
      <c r="C4702" s="1086" t="s">
        <v>1432</v>
      </c>
      <c r="D4702" s="1086"/>
      <c r="E4702" s="1086"/>
      <c r="F4702" s="1086"/>
      <c r="G4702" s="1086"/>
      <c r="H4702" s="1086"/>
      <c r="I4702" s="959" t="s">
        <v>5245</v>
      </c>
      <c r="J4702" s="929"/>
      <c r="U4702" s="1023"/>
    </row>
    <row r="4703" spans="2:21" ht="45">
      <c r="B4703" s="1037"/>
      <c r="C4703" s="1086"/>
      <c r="D4703" s="1086"/>
      <c r="E4703" s="1086"/>
      <c r="F4703" s="1086"/>
      <c r="G4703" s="1086"/>
      <c r="H4703" s="1086"/>
      <c r="I4703" s="959" t="s">
        <v>5246</v>
      </c>
      <c r="J4703" s="929"/>
      <c r="U4703" s="1023"/>
    </row>
    <row r="4704" spans="2:21" ht="45">
      <c r="B4704" s="1037"/>
      <c r="C4704" s="1086"/>
      <c r="D4704" s="1086"/>
      <c r="E4704" s="1086"/>
      <c r="F4704" s="1086"/>
      <c r="G4704" s="1086"/>
      <c r="H4704" s="1086"/>
      <c r="I4704" s="959" t="s">
        <v>5247</v>
      </c>
      <c r="J4704" s="929"/>
      <c r="U4704" s="1023"/>
    </row>
    <row r="4705" spans="2:21" ht="67.5">
      <c r="B4705" s="1037"/>
      <c r="C4705" s="1086"/>
      <c r="D4705" s="1086"/>
      <c r="E4705" s="1086"/>
      <c r="F4705" s="1086"/>
      <c r="G4705" s="1086"/>
      <c r="H4705" s="1086"/>
      <c r="I4705" s="959" t="s">
        <v>5248</v>
      </c>
      <c r="J4705" s="929"/>
      <c r="U4705" s="1023"/>
    </row>
    <row r="4706" spans="2:21" ht="67.5">
      <c r="B4706" s="1037"/>
      <c r="C4706" s="1086"/>
      <c r="D4706" s="1086"/>
      <c r="E4706" s="1086"/>
      <c r="F4706" s="1086"/>
      <c r="G4706" s="1086"/>
      <c r="H4706" s="1086"/>
      <c r="I4706" s="959" t="s">
        <v>5249</v>
      </c>
      <c r="J4706" s="929"/>
      <c r="U4706" s="1023"/>
    </row>
    <row r="4707" spans="2:21" ht="45">
      <c r="B4707" s="1037"/>
      <c r="C4707" s="1086"/>
      <c r="D4707" s="1086"/>
      <c r="E4707" s="1086"/>
      <c r="F4707" s="1086"/>
      <c r="G4707" s="1086"/>
      <c r="H4707" s="1086"/>
      <c r="I4707" s="959" t="s">
        <v>5250</v>
      </c>
      <c r="J4707" s="929"/>
      <c r="U4707" s="1023"/>
    </row>
    <row r="4708" spans="2:21" ht="22.5">
      <c r="B4708" s="1037"/>
      <c r="C4708" s="1086"/>
      <c r="D4708" s="1086"/>
      <c r="E4708" s="1086"/>
      <c r="F4708" s="1086"/>
      <c r="G4708" s="1086"/>
      <c r="H4708" s="1086"/>
      <c r="I4708" s="959" t="s">
        <v>5251</v>
      </c>
      <c r="J4708" s="929"/>
      <c r="U4708" s="1023"/>
    </row>
    <row r="4709" spans="2:21" ht="22.5">
      <c r="B4709" s="1037"/>
      <c r="C4709" s="1086"/>
      <c r="D4709" s="1086"/>
      <c r="E4709" s="1086"/>
      <c r="F4709" s="1086"/>
      <c r="G4709" s="1086"/>
      <c r="H4709" s="1086"/>
      <c r="I4709" s="959" t="s">
        <v>5252</v>
      </c>
      <c r="J4709" s="929"/>
      <c r="U4709" s="1023"/>
    </row>
    <row r="4710" spans="2:21" ht="45">
      <c r="B4710" s="1037"/>
      <c r="C4710" s="1086"/>
      <c r="D4710" s="1086"/>
      <c r="E4710" s="1086"/>
      <c r="F4710" s="1086"/>
      <c r="G4710" s="1086"/>
      <c r="H4710" s="1086"/>
      <c r="I4710" s="959" t="s">
        <v>5253</v>
      </c>
      <c r="J4710" s="929"/>
      <c r="U4710" s="1023"/>
    </row>
    <row r="4711" spans="2:21">
      <c r="B4711" s="1054"/>
      <c r="C4711" s="1088"/>
      <c r="D4711" s="1088"/>
      <c r="E4711" s="1088"/>
      <c r="F4711" s="1088"/>
      <c r="G4711" s="1088"/>
      <c r="H4711" s="1088"/>
      <c r="I4711" s="960" t="s">
        <v>6801</v>
      </c>
      <c r="J4711" s="931"/>
      <c r="U4711" s="1023"/>
    </row>
    <row r="4712" spans="2:21">
      <c r="B4712" s="1042" t="s">
        <v>2075</v>
      </c>
      <c r="C4712" s="1090"/>
      <c r="D4712" s="1090"/>
      <c r="E4712" s="1090"/>
      <c r="F4712" s="1090"/>
      <c r="G4712" s="1090"/>
      <c r="H4712" s="1090"/>
      <c r="I4712" s="979" t="s">
        <v>6801</v>
      </c>
      <c r="J4712" s="933"/>
      <c r="U4712" s="1023"/>
    </row>
    <row r="4713" spans="2:21" ht="22.5">
      <c r="B4713" s="1045"/>
      <c r="C4713" s="1091" t="s">
        <v>1421</v>
      </c>
      <c r="D4713" s="1091"/>
      <c r="E4713" s="1091"/>
      <c r="F4713" s="1091"/>
      <c r="G4713" s="1091"/>
      <c r="H4713" s="1091"/>
      <c r="I4713" s="977" t="s">
        <v>5254</v>
      </c>
      <c r="J4713" s="935"/>
      <c r="U4713" s="1023"/>
    </row>
    <row r="4714" spans="2:21" ht="22.5">
      <c r="B4714" s="1037"/>
      <c r="C4714" s="1086" t="s">
        <v>1422</v>
      </c>
      <c r="D4714" s="1086"/>
      <c r="E4714" s="1086"/>
      <c r="F4714" s="1086"/>
      <c r="G4714" s="1086"/>
      <c r="H4714" s="1086"/>
      <c r="I4714" s="976" t="s">
        <v>4185</v>
      </c>
      <c r="J4714" s="929"/>
      <c r="U4714" s="1023"/>
    </row>
    <row r="4715" spans="2:21">
      <c r="B4715" s="1037"/>
      <c r="C4715" s="1086" t="s">
        <v>1423</v>
      </c>
      <c r="D4715" s="1086"/>
      <c r="E4715" s="1086"/>
      <c r="F4715" s="1086"/>
      <c r="G4715" s="1086"/>
      <c r="H4715" s="1086"/>
      <c r="I4715" s="976" t="s">
        <v>6801</v>
      </c>
      <c r="J4715" s="929"/>
      <c r="U4715" s="1023"/>
    </row>
    <row r="4716" spans="2:21" ht="22.5">
      <c r="B4716" s="1037"/>
      <c r="C4716" s="1086"/>
      <c r="D4716" s="1086" t="s">
        <v>1555</v>
      </c>
      <c r="E4716" s="1086"/>
      <c r="F4716" s="1086"/>
      <c r="G4716" s="1086"/>
      <c r="H4716" s="1086"/>
      <c r="I4716" s="976" t="s">
        <v>4492</v>
      </c>
      <c r="J4716" s="929"/>
      <c r="U4716" s="1023"/>
    </row>
    <row r="4717" spans="2:21" ht="22.5">
      <c r="B4717" s="1037"/>
      <c r="C4717" s="1086"/>
      <c r="D4717" s="1086" t="s">
        <v>1543</v>
      </c>
      <c r="E4717" s="1086"/>
      <c r="F4717" s="1086"/>
      <c r="G4717" s="1086"/>
      <c r="H4717" s="1086"/>
      <c r="I4717" s="976" t="s">
        <v>4132</v>
      </c>
      <c r="J4717" s="929"/>
      <c r="U4717" s="1023"/>
    </row>
    <row r="4718" spans="2:21" ht="22.5">
      <c r="B4718" s="1037"/>
      <c r="C4718" s="1086"/>
      <c r="D4718" s="1086" t="s">
        <v>1647</v>
      </c>
      <c r="E4718" s="1086"/>
      <c r="F4718" s="1086"/>
      <c r="G4718" s="1086"/>
      <c r="H4718" s="1086"/>
      <c r="I4718" s="976" t="s">
        <v>4224</v>
      </c>
      <c r="J4718" s="929"/>
      <c r="U4718" s="1023"/>
    </row>
    <row r="4719" spans="2:21" ht="22.5">
      <c r="B4719" s="1037"/>
      <c r="C4719" s="1086"/>
      <c r="D4719" s="1086" t="s">
        <v>1447</v>
      </c>
      <c r="E4719" s="1086"/>
      <c r="F4719" s="1086"/>
      <c r="G4719" s="1086"/>
      <c r="H4719" s="1086"/>
      <c r="I4719" s="976" t="s">
        <v>4167</v>
      </c>
      <c r="J4719" s="929"/>
      <c r="U4719" s="1023"/>
    </row>
    <row r="4720" spans="2:21" ht="22.5">
      <c r="B4720" s="1037"/>
      <c r="C4720" s="1086" t="s">
        <v>1431</v>
      </c>
      <c r="D4720" s="1086"/>
      <c r="E4720" s="1086"/>
      <c r="F4720" s="1086"/>
      <c r="G4720" s="1086"/>
      <c r="H4720" s="1086"/>
      <c r="I4720" s="976" t="s">
        <v>4132</v>
      </c>
      <c r="J4720" s="929"/>
      <c r="U4720" s="1023"/>
    </row>
    <row r="4721" spans="2:21" ht="45">
      <c r="B4721" s="1037"/>
      <c r="C4721" s="1086" t="s">
        <v>1432</v>
      </c>
      <c r="D4721" s="1086"/>
      <c r="E4721" s="1086"/>
      <c r="F4721" s="1086"/>
      <c r="G4721" s="1086"/>
      <c r="H4721" s="1086"/>
      <c r="I4721" s="959" t="s">
        <v>5255</v>
      </c>
      <c r="J4721" s="929"/>
      <c r="U4721" s="1023"/>
    </row>
    <row r="4722" spans="2:21" ht="56.25">
      <c r="B4722" s="1037"/>
      <c r="C4722" s="1086"/>
      <c r="D4722" s="1086"/>
      <c r="E4722" s="1086"/>
      <c r="F4722" s="1086"/>
      <c r="G4722" s="1086"/>
      <c r="H4722" s="1086"/>
      <c r="I4722" s="959" t="s">
        <v>5256</v>
      </c>
      <c r="J4722" s="929"/>
      <c r="U4722" s="1023"/>
    </row>
    <row r="4723" spans="2:21" ht="33.75">
      <c r="B4723" s="1037"/>
      <c r="C4723" s="1086"/>
      <c r="D4723" s="1086"/>
      <c r="E4723" s="1086"/>
      <c r="F4723" s="1086"/>
      <c r="G4723" s="1086"/>
      <c r="H4723" s="1086"/>
      <c r="I4723" s="959" t="s">
        <v>5257</v>
      </c>
      <c r="J4723" s="929"/>
      <c r="U4723" s="1023"/>
    </row>
    <row r="4724" spans="2:21" ht="33.75">
      <c r="B4724" s="1037"/>
      <c r="C4724" s="1086"/>
      <c r="D4724" s="1086"/>
      <c r="E4724" s="1086"/>
      <c r="F4724" s="1086"/>
      <c r="G4724" s="1086"/>
      <c r="H4724" s="1086"/>
      <c r="I4724" s="959" t="s">
        <v>5258</v>
      </c>
      <c r="J4724" s="929"/>
      <c r="U4724" s="1023"/>
    </row>
    <row r="4725" spans="2:21">
      <c r="B4725" s="1054"/>
      <c r="C4725" s="1088"/>
      <c r="D4725" s="1088"/>
      <c r="E4725" s="1088"/>
      <c r="F4725" s="1088"/>
      <c r="G4725" s="1088"/>
      <c r="H4725" s="1088"/>
      <c r="I4725" s="960" t="s">
        <v>6801</v>
      </c>
      <c r="J4725" s="931"/>
      <c r="U4725" s="1023"/>
    </row>
    <row r="4726" spans="2:21">
      <c r="B4726" s="1042" t="s">
        <v>2076</v>
      </c>
      <c r="C4726" s="1090"/>
      <c r="D4726" s="1090"/>
      <c r="E4726" s="1090"/>
      <c r="F4726" s="1090"/>
      <c r="G4726" s="1090"/>
      <c r="H4726" s="1090"/>
      <c r="I4726" s="979" t="s">
        <v>6801</v>
      </c>
      <c r="J4726" s="933"/>
      <c r="U4726" s="1023"/>
    </row>
    <row r="4727" spans="2:21" ht="22.5">
      <c r="B4727" s="1045"/>
      <c r="C4727" s="1091" t="s">
        <v>1421</v>
      </c>
      <c r="D4727" s="1091"/>
      <c r="E4727" s="1091"/>
      <c r="F4727" s="1091"/>
      <c r="G4727" s="1091"/>
      <c r="H4727" s="1091"/>
      <c r="I4727" s="977" t="s">
        <v>4132</v>
      </c>
      <c r="J4727" s="935"/>
      <c r="U4727" s="1023"/>
    </row>
    <row r="4728" spans="2:21" ht="22.5">
      <c r="B4728" s="1037"/>
      <c r="C4728" s="1086" t="s">
        <v>1422</v>
      </c>
      <c r="D4728" s="1086"/>
      <c r="E4728" s="1086"/>
      <c r="F4728" s="1086"/>
      <c r="G4728" s="1086"/>
      <c r="H4728" s="1086"/>
      <c r="I4728" s="976" t="s">
        <v>4185</v>
      </c>
      <c r="J4728" s="929"/>
      <c r="U4728" s="1023"/>
    </row>
    <row r="4729" spans="2:21">
      <c r="B4729" s="1037"/>
      <c r="C4729" s="1086" t="s">
        <v>1423</v>
      </c>
      <c r="D4729" s="1086"/>
      <c r="E4729" s="1086"/>
      <c r="F4729" s="1086"/>
      <c r="G4729" s="1086"/>
      <c r="H4729" s="1086"/>
      <c r="I4729" s="976" t="s">
        <v>6801</v>
      </c>
      <c r="J4729" s="929"/>
      <c r="U4729" s="1023"/>
    </row>
    <row r="4730" spans="2:21" ht="22.5">
      <c r="B4730" s="1037"/>
      <c r="C4730" s="1086"/>
      <c r="D4730" s="1086" t="s">
        <v>1555</v>
      </c>
      <c r="E4730" s="1086"/>
      <c r="F4730" s="1086"/>
      <c r="G4730" s="1086"/>
      <c r="H4730" s="1086"/>
      <c r="I4730" s="976" t="s">
        <v>5259</v>
      </c>
      <c r="J4730" s="929"/>
      <c r="U4730" s="1023"/>
    </row>
    <row r="4731" spans="2:21">
      <c r="B4731" s="1037"/>
      <c r="C4731" s="1086"/>
      <c r="D4731" s="1086" t="s">
        <v>2077</v>
      </c>
      <c r="E4731" s="1086"/>
      <c r="F4731" s="1086"/>
      <c r="G4731" s="1086"/>
      <c r="H4731" s="1086"/>
      <c r="I4731" s="976" t="s">
        <v>6801</v>
      </c>
      <c r="J4731" s="929"/>
      <c r="U4731" s="1023"/>
    </row>
    <row r="4732" spans="2:21" ht="22.5">
      <c r="B4732" s="1037"/>
      <c r="C4732" s="1086"/>
      <c r="D4732" s="1086"/>
      <c r="E4732" s="1086" t="s">
        <v>2078</v>
      </c>
      <c r="F4732" s="1086"/>
      <c r="G4732" s="1086"/>
      <c r="H4732" s="1086"/>
      <c r="I4732" s="976" t="s">
        <v>5260</v>
      </c>
      <c r="J4732" s="929"/>
      <c r="U4732" s="1023"/>
    </row>
    <row r="4733" spans="2:21" ht="22.5">
      <c r="B4733" s="1037"/>
      <c r="C4733" s="1086"/>
      <c r="D4733" s="1086"/>
      <c r="E4733" s="1086" t="s">
        <v>2079</v>
      </c>
      <c r="F4733" s="1086"/>
      <c r="G4733" s="1086"/>
      <c r="H4733" s="1086"/>
      <c r="I4733" s="976" t="s">
        <v>5260</v>
      </c>
      <c r="J4733" s="929"/>
      <c r="U4733" s="1023"/>
    </row>
    <row r="4734" spans="2:21" ht="22.5">
      <c r="B4734" s="1037"/>
      <c r="C4734" s="1086"/>
      <c r="D4734" s="1086" t="s">
        <v>1472</v>
      </c>
      <c r="E4734" s="1086"/>
      <c r="F4734" s="1086"/>
      <c r="G4734" s="1086"/>
      <c r="H4734" s="1086"/>
      <c r="I4734" s="976" t="s">
        <v>4132</v>
      </c>
      <c r="J4734" s="929"/>
      <c r="U4734" s="1023"/>
    </row>
    <row r="4735" spans="2:21" ht="22.5">
      <c r="B4735" s="1037"/>
      <c r="C4735" s="1086"/>
      <c r="D4735" s="1086" t="s">
        <v>1644</v>
      </c>
      <c r="E4735" s="1086"/>
      <c r="F4735" s="1086"/>
      <c r="G4735" s="1086"/>
      <c r="H4735" s="1086"/>
      <c r="I4735" s="976" t="s">
        <v>4224</v>
      </c>
      <c r="J4735" s="929"/>
      <c r="U4735" s="1023"/>
    </row>
    <row r="4736" spans="2:21" ht="22.5">
      <c r="B4736" s="1037"/>
      <c r="C4736" s="1086"/>
      <c r="D4736" s="1086" t="s">
        <v>1428</v>
      </c>
      <c r="E4736" s="1086"/>
      <c r="F4736" s="1086"/>
      <c r="G4736" s="1086"/>
      <c r="H4736" s="1086"/>
      <c r="I4736" s="976" t="s">
        <v>4167</v>
      </c>
      <c r="J4736" s="929"/>
      <c r="U4736" s="1023"/>
    </row>
    <row r="4737" spans="2:21" ht="22.5">
      <c r="B4737" s="1037"/>
      <c r="C4737" s="1086" t="s">
        <v>1431</v>
      </c>
      <c r="D4737" s="1086"/>
      <c r="E4737" s="1086"/>
      <c r="F4737" s="1086"/>
      <c r="G4737" s="1086"/>
      <c r="H4737" s="1086"/>
      <c r="I4737" s="976" t="s">
        <v>4132</v>
      </c>
      <c r="J4737" s="929"/>
      <c r="U4737" s="1023"/>
    </row>
    <row r="4738" spans="2:21" ht="67.5">
      <c r="B4738" s="1037"/>
      <c r="C4738" s="1086" t="s">
        <v>1432</v>
      </c>
      <c r="D4738" s="1086"/>
      <c r="E4738" s="1086"/>
      <c r="F4738" s="1086"/>
      <c r="G4738" s="1086"/>
      <c r="H4738" s="1086"/>
      <c r="I4738" s="959" t="s">
        <v>6799</v>
      </c>
      <c r="J4738" s="929"/>
      <c r="U4738" s="1023"/>
    </row>
    <row r="4739" spans="2:21" ht="56.25">
      <c r="B4739" s="1037"/>
      <c r="C4739" s="1086"/>
      <c r="D4739" s="1086"/>
      <c r="E4739" s="1086"/>
      <c r="F4739" s="1086"/>
      <c r="G4739" s="1086"/>
      <c r="H4739" s="1086"/>
      <c r="I4739" s="959" t="s">
        <v>5261</v>
      </c>
      <c r="J4739" s="929"/>
      <c r="U4739" s="1023"/>
    </row>
    <row r="4740" spans="2:21" ht="33.75">
      <c r="B4740" s="1037"/>
      <c r="C4740" s="1086"/>
      <c r="D4740" s="1086"/>
      <c r="E4740" s="1086"/>
      <c r="F4740" s="1086"/>
      <c r="G4740" s="1086"/>
      <c r="H4740" s="1086"/>
      <c r="I4740" s="959" t="s">
        <v>5262</v>
      </c>
      <c r="J4740" s="929"/>
      <c r="U4740" s="1023"/>
    </row>
    <row r="4741" spans="2:21" ht="45">
      <c r="B4741" s="1037"/>
      <c r="C4741" s="1086"/>
      <c r="D4741" s="1086"/>
      <c r="E4741" s="1086"/>
      <c r="F4741" s="1086"/>
      <c r="G4741" s="1086"/>
      <c r="H4741" s="1086"/>
      <c r="I4741" s="959" t="s">
        <v>5263</v>
      </c>
      <c r="J4741" s="929"/>
      <c r="U4741" s="1023"/>
    </row>
    <row r="4742" spans="2:21" ht="33.75">
      <c r="B4742" s="1037"/>
      <c r="C4742" s="1086"/>
      <c r="D4742" s="1086"/>
      <c r="E4742" s="1086"/>
      <c r="F4742" s="1086"/>
      <c r="G4742" s="1086"/>
      <c r="H4742" s="1086"/>
      <c r="I4742" s="959" t="s">
        <v>5264</v>
      </c>
      <c r="J4742" s="929"/>
      <c r="U4742" s="1023"/>
    </row>
    <row r="4743" spans="2:21" ht="56.25">
      <c r="B4743" s="1037"/>
      <c r="C4743" s="1086"/>
      <c r="D4743" s="1086"/>
      <c r="E4743" s="1086"/>
      <c r="F4743" s="1086"/>
      <c r="G4743" s="1086"/>
      <c r="H4743" s="1086"/>
      <c r="I4743" s="959" t="s">
        <v>5265</v>
      </c>
      <c r="J4743" s="929"/>
      <c r="U4743" s="1023"/>
    </row>
    <row r="4744" spans="2:21">
      <c r="B4744" s="1054"/>
      <c r="C4744" s="1088"/>
      <c r="D4744" s="1088"/>
      <c r="E4744" s="1088"/>
      <c r="F4744" s="1088"/>
      <c r="G4744" s="1088"/>
      <c r="H4744" s="1088"/>
      <c r="I4744" s="960" t="s">
        <v>6801</v>
      </c>
      <c r="J4744" s="931"/>
      <c r="U4744" s="1023"/>
    </row>
    <row r="4745" spans="2:21">
      <c r="B4745" s="1042" t="s">
        <v>2080</v>
      </c>
      <c r="C4745" s="1090"/>
      <c r="D4745" s="1090"/>
      <c r="E4745" s="1090"/>
      <c r="F4745" s="1090"/>
      <c r="G4745" s="1090"/>
      <c r="H4745" s="1090"/>
      <c r="I4745" s="979" t="s">
        <v>6801</v>
      </c>
      <c r="J4745" s="933"/>
      <c r="U4745" s="1023"/>
    </row>
    <row r="4746" spans="2:21" ht="22.5">
      <c r="B4746" s="1045"/>
      <c r="C4746" s="1091" t="s">
        <v>1421</v>
      </c>
      <c r="D4746" s="1091"/>
      <c r="E4746" s="1091"/>
      <c r="F4746" s="1091"/>
      <c r="G4746" s="1091"/>
      <c r="H4746" s="1091"/>
      <c r="I4746" s="977" t="s">
        <v>4132</v>
      </c>
      <c r="J4746" s="935"/>
      <c r="U4746" s="1023"/>
    </row>
    <row r="4747" spans="2:21" ht="22.5">
      <c r="B4747" s="1037"/>
      <c r="C4747" s="1086" t="s">
        <v>1422</v>
      </c>
      <c r="D4747" s="1086"/>
      <c r="E4747" s="1086"/>
      <c r="F4747" s="1086"/>
      <c r="G4747" s="1086"/>
      <c r="H4747" s="1086"/>
      <c r="I4747" s="976" t="s">
        <v>4185</v>
      </c>
      <c r="J4747" s="929"/>
      <c r="U4747" s="1023"/>
    </row>
    <row r="4748" spans="2:21">
      <c r="B4748" s="1037"/>
      <c r="C4748" s="1086" t="s">
        <v>1423</v>
      </c>
      <c r="D4748" s="1086"/>
      <c r="E4748" s="1086"/>
      <c r="F4748" s="1086"/>
      <c r="G4748" s="1086"/>
      <c r="H4748" s="1086"/>
      <c r="I4748" s="976" t="s">
        <v>6801</v>
      </c>
      <c r="J4748" s="929"/>
      <c r="U4748" s="1023"/>
    </row>
    <row r="4749" spans="2:21" ht="22.5">
      <c r="B4749" s="1037"/>
      <c r="C4749" s="1086"/>
      <c r="D4749" s="1086" t="s">
        <v>1555</v>
      </c>
      <c r="E4749" s="1086"/>
      <c r="F4749" s="1086"/>
      <c r="G4749" s="1086"/>
      <c r="H4749" s="1086"/>
      <c r="I4749" s="976" t="s">
        <v>5259</v>
      </c>
      <c r="J4749" s="929"/>
      <c r="U4749" s="1023"/>
    </row>
    <row r="4750" spans="2:21" ht="22.5">
      <c r="B4750" s="1037"/>
      <c r="C4750" s="1086"/>
      <c r="D4750" s="1086" t="s">
        <v>1543</v>
      </c>
      <c r="E4750" s="1086"/>
      <c r="F4750" s="1086"/>
      <c r="G4750" s="1086"/>
      <c r="H4750" s="1086"/>
      <c r="I4750" s="976" t="s">
        <v>4132</v>
      </c>
      <c r="J4750" s="929"/>
      <c r="U4750" s="1023"/>
    </row>
    <row r="4751" spans="2:21" ht="22.5">
      <c r="B4751" s="1037"/>
      <c r="C4751" s="1086"/>
      <c r="D4751" s="1086" t="s">
        <v>1647</v>
      </c>
      <c r="E4751" s="1086"/>
      <c r="F4751" s="1086"/>
      <c r="G4751" s="1086"/>
      <c r="H4751" s="1086"/>
      <c r="I4751" s="976" t="s">
        <v>4224</v>
      </c>
      <c r="J4751" s="929"/>
      <c r="U4751" s="1023"/>
    </row>
    <row r="4752" spans="2:21" ht="22.5">
      <c r="B4752" s="1037"/>
      <c r="C4752" s="1086"/>
      <c r="D4752" s="1086" t="s">
        <v>1447</v>
      </c>
      <c r="E4752" s="1086"/>
      <c r="F4752" s="1086"/>
      <c r="G4752" s="1086"/>
      <c r="H4752" s="1086"/>
      <c r="I4752" s="976" t="s">
        <v>4167</v>
      </c>
      <c r="J4752" s="929"/>
      <c r="U4752" s="1023"/>
    </row>
    <row r="4753" spans="2:21" ht="22.5">
      <c r="B4753" s="1037"/>
      <c r="C4753" s="1086" t="s">
        <v>1431</v>
      </c>
      <c r="D4753" s="1086"/>
      <c r="E4753" s="1086"/>
      <c r="F4753" s="1086"/>
      <c r="G4753" s="1086"/>
      <c r="H4753" s="1086"/>
      <c r="I4753" s="976" t="s">
        <v>4132</v>
      </c>
      <c r="J4753" s="929"/>
      <c r="U4753" s="1023"/>
    </row>
    <row r="4754" spans="2:21" ht="56.25">
      <c r="B4754" s="1037"/>
      <c r="C4754" s="1086" t="s">
        <v>1432</v>
      </c>
      <c r="D4754" s="1086"/>
      <c r="E4754" s="1086"/>
      <c r="F4754" s="1086"/>
      <c r="G4754" s="1086"/>
      <c r="H4754" s="1086"/>
      <c r="I4754" s="959" t="s">
        <v>6800</v>
      </c>
      <c r="J4754" s="929"/>
      <c r="U4754" s="1023"/>
    </row>
    <row r="4755" spans="2:21" ht="56.25">
      <c r="B4755" s="1037"/>
      <c r="C4755" s="1086"/>
      <c r="D4755" s="1086"/>
      <c r="E4755" s="1086"/>
      <c r="F4755" s="1086"/>
      <c r="G4755" s="1086"/>
      <c r="H4755" s="1086"/>
      <c r="I4755" s="959" t="s">
        <v>5261</v>
      </c>
      <c r="J4755" s="929"/>
      <c r="U4755" s="1023"/>
    </row>
    <row r="4756" spans="2:21" ht="33.75">
      <c r="B4756" s="1037"/>
      <c r="C4756" s="1086"/>
      <c r="D4756" s="1086"/>
      <c r="E4756" s="1086"/>
      <c r="F4756" s="1086"/>
      <c r="G4756" s="1086"/>
      <c r="H4756" s="1086"/>
      <c r="I4756" s="959" t="s">
        <v>5262</v>
      </c>
      <c r="J4756" s="929"/>
      <c r="U4756" s="1023"/>
    </row>
    <row r="4757" spans="2:21" ht="45">
      <c r="B4757" s="1037"/>
      <c r="C4757" s="1086"/>
      <c r="D4757" s="1086"/>
      <c r="E4757" s="1086"/>
      <c r="F4757" s="1086"/>
      <c r="G4757" s="1086"/>
      <c r="H4757" s="1086"/>
      <c r="I4757" s="959" t="s">
        <v>5266</v>
      </c>
      <c r="J4757" s="929"/>
      <c r="U4757" s="1023"/>
    </row>
    <row r="4758" spans="2:21" ht="56.25">
      <c r="B4758" s="1037"/>
      <c r="C4758" s="1086"/>
      <c r="D4758" s="1086"/>
      <c r="E4758" s="1086"/>
      <c r="F4758" s="1086"/>
      <c r="G4758" s="1086"/>
      <c r="H4758" s="1086"/>
      <c r="I4758" s="959" t="s">
        <v>5267</v>
      </c>
      <c r="J4758" s="929"/>
      <c r="U4758" s="1023"/>
    </row>
    <row r="4759" spans="2:21">
      <c r="B4759" s="1054"/>
      <c r="C4759" s="1088"/>
      <c r="D4759" s="1088"/>
      <c r="E4759" s="1088"/>
      <c r="F4759" s="1088"/>
      <c r="G4759" s="1088"/>
      <c r="H4759" s="1088"/>
      <c r="I4759" s="960" t="s">
        <v>6801</v>
      </c>
      <c r="J4759" s="931"/>
      <c r="U4759" s="1023"/>
    </row>
    <row r="4760" spans="2:21">
      <c r="B4760" s="1040" t="s">
        <v>2081</v>
      </c>
      <c r="C4760" s="1093"/>
      <c r="D4760" s="1093"/>
      <c r="E4760" s="1093"/>
      <c r="F4760" s="1093"/>
      <c r="G4760" s="1093"/>
      <c r="H4760" s="1093"/>
      <c r="I4760" s="936" t="s">
        <v>6801</v>
      </c>
      <c r="J4760" s="937"/>
      <c r="U4760" s="1023"/>
    </row>
    <row r="4761" spans="2:21" ht="78.75">
      <c r="B4761" s="1045"/>
      <c r="C4761" s="1091"/>
      <c r="D4761" s="1091"/>
      <c r="E4761" s="1091"/>
      <c r="F4761" s="1091"/>
      <c r="G4761" s="1091"/>
      <c r="H4761" s="1091"/>
      <c r="I4761" s="980" t="s">
        <v>5268</v>
      </c>
      <c r="J4761" s="935"/>
      <c r="U4761" s="1023"/>
    </row>
    <row r="4762" spans="2:21" ht="56.25">
      <c r="B4762" s="1037"/>
      <c r="C4762" s="1086"/>
      <c r="D4762" s="1086"/>
      <c r="E4762" s="1086"/>
      <c r="F4762" s="1086"/>
      <c r="G4762" s="1086"/>
      <c r="H4762" s="1086"/>
      <c r="I4762" s="959" t="s">
        <v>5269</v>
      </c>
      <c r="J4762" s="929"/>
      <c r="U4762" s="1023"/>
    </row>
    <row r="4763" spans="2:21" ht="78.75">
      <c r="B4763" s="1037"/>
      <c r="C4763" s="1086"/>
      <c r="D4763" s="1086"/>
      <c r="E4763" s="1086"/>
      <c r="F4763" s="1086"/>
      <c r="G4763" s="1086"/>
      <c r="H4763" s="1086"/>
      <c r="I4763" s="959" t="s">
        <v>5270</v>
      </c>
      <c r="J4763" s="929"/>
      <c r="U4763" s="1023"/>
    </row>
    <row r="4764" spans="2:21" ht="33.75">
      <c r="B4764" s="1037"/>
      <c r="C4764" s="1086"/>
      <c r="D4764" s="1086"/>
      <c r="E4764" s="1086"/>
      <c r="F4764" s="1086"/>
      <c r="G4764" s="1086"/>
      <c r="H4764" s="1086"/>
      <c r="I4764" s="959" t="s">
        <v>5271</v>
      </c>
      <c r="J4764" s="929"/>
      <c r="U4764" s="1023"/>
    </row>
    <row r="4765" spans="2:21" ht="33.75">
      <c r="B4765" s="1037"/>
      <c r="C4765" s="1086"/>
      <c r="D4765" s="1086"/>
      <c r="E4765" s="1086"/>
      <c r="F4765" s="1086"/>
      <c r="G4765" s="1086"/>
      <c r="H4765" s="1086"/>
      <c r="I4765" s="959" t="s">
        <v>5272</v>
      </c>
      <c r="J4765" s="929"/>
      <c r="U4765" s="1023"/>
    </row>
    <row r="4766" spans="2:21" ht="56.25">
      <c r="B4766" s="1037"/>
      <c r="C4766" s="1086"/>
      <c r="D4766" s="1086"/>
      <c r="E4766" s="1086"/>
      <c r="F4766" s="1086"/>
      <c r="G4766" s="1086"/>
      <c r="H4766" s="1086"/>
      <c r="I4766" s="959" t="s">
        <v>5273</v>
      </c>
      <c r="J4766" s="929"/>
      <c r="U4766" s="1023"/>
    </row>
    <row r="4767" spans="2:21" ht="45">
      <c r="B4767" s="1037"/>
      <c r="C4767" s="1086"/>
      <c r="D4767" s="1086"/>
      <c r="E4767" s="1086"/>
      <c r="F4767" s="1086"/>
      <c r="G4767" s="1086"/>
      <c r="H4767" s="1086"/>
      <c r="I4767" s="959" t="s">
        <v>5274</v>
      </c>
      <c r="J4767" s="929"/>
      <c r="U4767" s="1023"/>
    </row>
    <row r="4768" spans="2:21">
      <c r="B4768" s="1054"/>
      <c r="C4768" s="1088"/>
      <c r="D4768" s="1088"/>
      <c r="E4768" s="1088"/>
      <c r="F4768" s="1088"/>
      <c r="G4768" s="1088"/>
      <c r="H4768" s="1088"/>
      <c r="I4768" s="960" t="s">
        <v>6801</v>
      </c>
      <c r="J4768" s="931"/>
      <c r="U4768" s="1023"/>
    </row>
    <row r="4769" spans="2:21">
      <c r="B4769" s="1042" t="s">
        <v>2082</v>
      </c>
      <c r="C4769" s="1090"/>
      <c r="D4769" s="1090"/>
      <c r="E4769" s="1090"/>
      <c r="F4769" s="1090"/>
      <c r="G4769" s="1090"/>
      <c r="H4769" s="1090"/>
      <c r="I4769" s="979"/>
      <c r="J4769" s="933"/>
      <c r="U4769" s="1023"/>
    </row>
    <row r="4770" spans="2:21" ht="22.5">
      <c r="B4770" s="1045"/>
      <c r="C4770" s="1091" t="s">
        <v>1421</v>
      </c>
      <c r="D4770" s="1091"/>
      <c r="E4770" s="1091"/>
      <c r="F4770" s="1091"/>
      <c r="G4770" s="1091"/>
      <c r="H4770" s="1091"/>
      <c r="I4770" s="977" t="s">
        <v>4132</v>
      </c>
      <c r="J4770" s="935"/>
      <c r="U4770" s="1023"/>
    </row>
    <row r="4771" spans="2:21" ht="22.5">
      <c r="B4771" s="1037"/>
      <c r="C4771" s="1086" t="s">
        <v>1422</v>
      </c>
      <c r="D4771" s="1086"/>
      <c r="E4771" s="1086"/>
      <c r="F4771" s="1086"/>
      <c r="G4771" s="1086"/>
      <c r="H4771" s="1086"/>
      <c r="I4771" s="976" t="s">
        <v>4130</v>
      </c>
      <c r="J4771" s="929"/>
      <c r="U4771" s="1023"/>
    </row>
    <row r="4772" spans="2:21">
      <c r="B4772" s="1037"/>
      <c r="C4772" s="1086" t="s">
        <v>1442</v>
      </c>
      <c r="D4772" s="1086"/>
      <c r="E4772" s="1086"/>
      <c r="F4772" s="1086"/>
      <c r="G4772" s="1086"/>
      <c r="H4772" s="1086"/>
      <c r="I4772" s="976" t="s">
        <v>6801</v>
      </c>
      <c r="J4772" s="929"/>
      <c r="U4772" s="1023"/>
    </row>
    <row r="4773" spans="2:21" ht="22.5">
      <c r="B4773" s="1037"/>
      <c r="C4773" s="1086"/>
      <c r="D4773" s="1086" t="s">
        <v>1555</v>
      </c>
      <c r="E4773" s="1086"/>
      <c r="F4773" s="1086"/>
      <c r="G4773" s="1086"/>
      <c r="H4773" s="1086"/>
      <c r="I4773" s="976" t="s">
        <v>4270</v>
      </c>
      <c r="J4773" s="929"/>
      <c r="U4773" s="1023"/>
    </row>
    <row r="4774" spans="2:21" ht="22.5">
      <c r="B4774" s="1037"/>
      <c r="C4774" s="1086"/>
      <c r="D4774" s="1086" t="s">
        <v>1457</v>
      </c>
      <c r="E4774" s="1086"/>
      <c r="F4774" s="1086"/>
      <c r="G4774" s="1086"/>
      <c r="H4774" s="1086"/>
      <c r="I4774" s="976" t="s">
        <v>4480</v>
      </c>
      <c r="J4774" s="929"/>
      <c r="U4774" s="1023"/>
    </row>
    <row r="4775" spans="2:21" ht="22.5">
      <c r="B4775" s="1037"/>
      <c r="C4775" s="1086"/>
      <c r="D4775" s="1086" t="s">
        <v>1472</v>
      </c>
      <c r="E4775" s="1086"/>
      <c r="F4775" s="1086"/>
      <c r="G4775" s="1086"/>
      <c r="H4775" s="1086"/>
      <c r="I4775" s="976" t="s">
        <v>4132</v>
      </c>
      <c r="J4775" s="929"/>
      <c r="U4775" s="1023"/>
    </row>
    <row r="4776" spans="2:21" ht="22.5">
      <c r="B4776" s="1037"/>
      <c r="C4776" s="1086"/>
      <c r="D4776" s="1086" t="s">
        <v>1461</v>
      </c>
      <c r="E4776" s="1086"/>
      <c r="F4776" s="1086"/>
      <c r="G4776" s="1086"/>
      <c r="H4776" s="1086"/>
      <c r="I4776" s="976" t="s">
        <v>4132</v>
      </c>
      <c r="J4776" s="929"/>
      <c r="U4776" s="1023"/>
    </row>
    <row r="4777" spans="2:21" ht="22.5">
      <c r="B4777" s="1037"/>
      <c r="C4777" s="1086"/>
      <c r="D4777" s="1086" t="s">
        <v>1653</v>
      </c>
      <c r="E4777" s="1086"/>
      <c r="F4777" s="1086"/>
      <c r="G4777" s="1086"/>
      <c r="H4777" s="1086"/>
      <c r="I4777" s="976" t="s">
        <v>4224</v>
      </c>
      <c r="J4777" s="929"/>
      <c r="U4777" s="1023"/>
    </row>
    <row r="4778" spans="2:21" ht="22.5">
      <c r="B4778" s="1037"/>
      <c r="C4778" s="1086" t="s">
        <v>1431</v>
      </c>
      <c r="D4778" s="1086"/>
      <c r="E4778" s="1086"/>
      <c r="F4778" s="1086"/>
      <c r="G4778" s="1086"/>
      <c r="H4778" s="1086"/>
      <c r="I4778" s="976" t="s">
        <v>5275</v>
      </c>
      <c r="J4778" s="929"/>
      <c r="U4778" s="1023"/>
    </row>
    <row r="4779" spans="2:21" ht="67.5">
      <c r="B4779" s="1037"/>
      <c r="C4779" s="1086" t="s">
        <v>1432</v>
      </c>
      <c r="D4779" s="1086"/>
      <c r="E4779" s="1086"/>
      <c r="F4779" s="1086"/>
      <c r="G4779" s="1086"/>
      <c r="H4779" s="1086"/>
      <c r="I4779" s="959" t="s">
        <v>5276</v>
      </c>
      <c r="J4779" s="929"/>
      <c r="U4779" s="1023"/>
    </row>
    <row r="4780" spans="2:21" ht="33.75">
      <c r="B4780" s="1037"/>
      <c r="C4780" s="1086"/>
      <c r="D4780" s="1086"/>
      <c r="E4780" s="1086"/>
      <c r="F4780" s="1086"/>
      <c r="G4780" s="1086"/>
      <c r="H4780" s="1086"/>
      <c r="I4780" s="959" t="s">
        <v>5277</v>
      </c>
      <c r="J4780" s="929"/>
      <c r="U4780" s="1023"/>
    </row>
    <row r="4781" spans="2:21" ht="33.75">
      <c r="B4781" s="1037"/>
      <c r="C4781" s="1086"/>
      <c r="D4781" s="1086"/>
      <c r="E4781" s="1086"/>
      <c r="F4781" s="1086"/>
      <c r="G4781" s="1086"/>
      <c r="H4781" s="1086"/>
      <c r="I4781" s="959" t="s">
        <v>5004</v>
      </c>
      <c r="J4781" s="929"/>
      <c r="U4781" s="1023"/>
    </row>
    <row r="4782" spans="2:21" ht="33.75">
      <c r="B4782" s="1037"/>
      <c r="C4782" s="1086"/>
      <c r="D4782" s="1086"/>
      <c r="E4782" s="1086"/>
      <c r="F4782" s="1086"/>
      <c r="G4782" s="1086"/>
      <c r="H4782" s="1086"/>
      <c r="I4782" s="959" t="s">
        <v>5278</v>
      </c>
      <c r="J4782" s="929"/>
      <c r="U4782" s="1023"/>
    </row>
    <row r="4783" spans="2:21" ht="22.5">
      <c r="B4783" s="1037"/>
      <c r="C4783" s="1086"/>
      <c r="D4783" s="1086"/>
      <c r="E4783" s="1086"/>
      <c r="F4783" s="1086"/>
      <c r="G4783" s="1086"/>
      <c r="H4783" s="1086"/>
      <c r="I4783" s="959" t="s">
        <v>5279</v>
      </c>
      <c r="J4783" s="929"/>
      <c r="U4783" s="1023"/>
    </row>
    <row r="4784" spans="2:21" ht="33.75">
      <c r="B4784" s="1037"/>
      <c r="C4784" s="1086"/>
      <c r="D4784" s="1086"/>
      <c r="E4784" s="1086"/>
      <c r="F4784" s="1086"/>
      <c r="G4784" s="1086"/>
      <c r="H4784" s="1086"/>
      <c r="I4784" s="959" t="s">
        <v>5280</v>
      </c>
      <c r="J4784" s="929"/>
      <c r="U4784" s="1023"/>
    </row>
    <row r="4785" spans="2:21" ht="33.75">
      <c r="B4785" s="1037"/>
      <c r="C4785" s="1086"/>
      <c r="D4785" s="1086"/>
      <c r="E4785" s="1086"/>
      <c r="F4785" s="1086"/>
      <c r="G4785" s="1086"/>
      <c r="H4785" s="1086"/>
      <c r="I4785" s="959" t="s">
        <v>5281</v>
      </c>
      <c r="J4785" s="929"/>
      <c r="U4785" s="1023"/>
    </row>
    <row r="4786" spans="2:21" ht="56.25">
      <c r="B4786" s="1037"/>
      <c r="C4786" s="1086"/>
      <c r="D4786" s="1086"/>
      <c r="E4786" s="1086"/>
      <c r="F4786" s="1086"/>
      <c r="G4786" s="1086"/>
      <c r="H4786" s="1086"/>
      <c r="I4786" s="959" t="s">
        <v>5282</v>
      </c>
      <c r="J4786" s="929"/>
      <c r="U4786" s="1023"/>
    </row>
    <row r="4787" spans="2:21" ht="33.75">
      <c r="B4787" s="1037"/>
      <c r="C4787" s="1086"/>
      <c r="D4787" s="1086"/>
      <c r="E4787" s="1086"/>
      <c r="F4787" s="1086"/>
      <c r="G4787" s="1086"/>
      <c r="H4787" s="1086"/>
      <c r="I4787" s="959" t="s">
        <v>5283</v>
      </c>
      <c r="J4787" s="929"/>
      <c r="U4787" s="1023"/>
    </row>
    <row r="4788" spans="2:21" ht="56.25">
      <c r="B4788" s="1037"/>
      <c r="C4788" s="1086"/>
      <c r="D4788" s="1086"/>
      <c r="E4788" s="1086"/>
      <c r="F4788" s="1086"/>
      <c r="G4788" s="1086"/>
      <c r="H4788" s="1086"/>
      <c r="I4788" s="959" t="s">
        <v>5284</v>
      </c>
      <c r="J4788" s="929"/>
      <c r="U4788" s="1023"/>
    </row>
    <row r="4789" spans="2:21">
      <c r="B4789" s="1054"/>
      <c r="C4789" s="1088"/>
      <c r="D4789" s="1088"/>
      <c r="E4789" s="1088"/>
      <c r="F4789" s="1088"/>
      <c r="G4789" s="1088"/>
      <c r="H4789" s="1088"/>
      <c r="I4789" s="960" t="s">
        <v>6801</v>
      </c>
      <c r="J4789" s="931"/>
      <c r="U4789" s="1023"/>
    </row>
    <row r="4790" spans="2:21">
      <c r="B4790" s="1042" t="s">
        <v>2083</v>
      </c>
      <c r="C4790" s="1090"/>
      <c r="D4790" s="1090"/>
      <c r="E4790" s="1090"/>
      <c r="F4790" s="1090"/>
      <c r="G4790" s="1090"/>
      <c r="H4790" s="1090"/>
      <c r="I4790" s="979" t="s">
        <v>6801</v>
      </c>
      <c r="J4790" s="933"/>
      <c r="U4790" s="1023"/>
    </row>
    <row r="4791" spans="2:21" ht="22.5">
      <c r="B4791" s="1045"/>
      <c r="C4791" s="1091" t="s">
        <v>1421</v>
      </c>
      <c r="D4791" s="1091"/>
      <c r="E4791" s="1091"/>
      <c r="F4791" s="1091"/>
      <c r="G4791" s="1091"/>
      <c r="H4791" s="1091"/>
      <c r="I4791" s="977" t="s">
        <v>4132</v>
      </c>
      <c r="J4791" s="935"/>
      <c r="U4791" s="1023"/>
    </row>
    <row r="4792" spans="2:21" ht="22.5">
      <c r="B4792" s="1037"/>
      <c r="C4792" s="1086" t="s">
        <v>1422</v>
      </c>
      <c r="D4792" s="1086"/>
      <c r="E4792" s="1086"/>
      <c r="F4792" s="1086"/>
      <c r="G4792" s="1086"/>
      <c r="H4792" s="1086"/>
      <c r="I4792" s="976" t="s">
        <v>4185</v>
      </c>
      <c r="J4792" s="929"/>
      <c r="U4792" s="1023"/>
    </row>
    <row r="4793" spans="2:21">
      <c r="B4793" s="1037"/>
      <c r="C4793" s="1086" t="s">
        <v>1442</v>
      </c>
      <c r="D4793" s="1086"/>
      <c r="E4793" s="1086"/>
      <c r="F4793" s="1086"/>
      <c r="G4793" s="1086"/>
      <c r="H4793" s="1086"/>
      <c r="I4793" s="976" t="s">
        <v>6801</v>
      </c>
      <c r="J4793" s="929"/>
      <c r="U4793" s="1023"/>
    </row>
    <row r="4794" spans="2:21" ht="22.5">
      <c r="B4794" s="1037"/>
      <c r="C4794" s="1086"/>
      <c r="D4794" s="1086" t="s">
        <v>1555</v>
      </c>
      <c r="E4794" s="1086"/>
      <c r="F4794" s="1086"/>
      <c r="G4794" s="1086"/>
      <c r="H4794" s="1086"/>
      <c r="I4794" s="976" t="s">
        <v>4270</v>
      </c>
      <c r="J4794" s="929"/>
      <c r="U4794" s="1023"/>
    </row>
    <row r="4795" spans="2:21" ht="22.5">
      <c r="B4795" s="1037"/>
      <c r="C4795" s="1086"/>
      <c r="D4795" s="1086" t="s">
        <v>1457</v>
      </c>
      <c r="E4795" s="1086"/>
      <c r="F4795" s="1086"/>
      <c r="G4795" s="1086"/>
      <c r="H4795" s="1086"/>
      <c r="I4795" s="976" t="s">
        <v>4480</v>
      </c>
      <c r="J4795" s="929"/>
      <c r="U4795" s="1023"/>
    </row>
    <row r="4796" spans="2:21" ht="22.5">
      <c r="B4796" s="1037"/>
      <c r="C4796" s="1086"/>
      <c r="D4796" s="1086" t="s">
        <v>1472</v>
      </c>
      <c r="E4796" s="1086"/>
      <c r="F4796" s="1086"/>
      <c r="G4796" s="1086"/>
      <c r="H4796" s="1086"/>
      <c r="I4796" s="976" t="s">
        <v>4132</v>
      </c>
      <c r="J4796" s="929"/>
      <c r="U4796" s="1023"/>
    </row>
    <row r="4797" spans="2:21" ht="22.5">
      <c r="B4797" s="1037"/>
      <c r="C4797" s="1086"/>
      <c r="D4797" s="1086" t="s">
        <v>1461</v>
      </c>
      <c r="E4797" s="1086"/>
      <c r="F4797" s="1086"/>
      <c r="G4797" s="1086"/>
      <c r="H4797" s="1086"/>
      <c r="I4797" s="976" t="s">
        <v>4132</v>
      </c>
      <c r="J4797" s="929"/>
      <c r="U4797" s="1023"/>
    </row>
    <row r="4798" spans="2:21" ht="22.5">
      <c r="B4798" s="1037"/>
      <c r="C4798" s="1086"/>
      <c r="D4798" s="1086" t="s">
        <v>1653</v>
      </c>
      <c r="E4798" s="1086"/>
      <c r="F4798" s="1086"/>
      <c r="G4798" s="1086"/>
      <c r="H4798" s="1086"/>
      <c r="I4798" s="976" t="s">
        <v>4224</v>
      </c>
      <c r="J4798" s="929"/>
      <c r="U4798" s="1023"/>
    </row>
    <row r="4799" spans="2:21" ht="22.5">
      <c r="B4799" s="1037"/>
      <c r="C4799" s="1086" t="s">
        <v>1431</v>
      </c>
      <c r="D4799" s="1086"/>
      <c r="E4799" s="1086"/>
      <c r="F4799" s="1086"/>
      <c r="G4799" s="1086"/>
      <c r="H4799" s="1086"/>
      <c r="I4799" s="976" t="s">
        <v>4132</v>
      </c>
      <c r="J4799" s="929"/>
      <c r="U4799" s="1023"/>
    </row>
    <row r="4800" spans="2:21" ht="45">
      <c r="B4800" s="1037"/>
      <c r="C4800" s="1086" t="s">
        <v>1432</v>
      </c>
      <c r="D4800" s="1086"/>
      <c r="E4800" s="1086"/>
      <c r="F4800" s="1086"/>
      <c r="G4800" s="1086"/>
      <c r="H4800" s="1086"/>
      <c r="I4800" s="959" t="s">
        <v>5285</v>
      </c>
      <c r="J4800" s="929"/>
      <c r="U4800" s="1023"/>
    </row>
    <row r="4801" spans="2:21" ht="33.75">
      <c r="B4801" s="1037"/>
      <c r="C4801" s="1086"/>
      <c r="D4801" s="1086"/>
      <c r="E4801" s="1086"/>
      <c r="F4801" s="1086"/>
      <c r="G4801" s="1086"/>
      <c r="H4801" s="1086"/>
      <c r="I4801" s="959" t="s">
        <v>5003</v>
      </c>
      <c r="J4801" s="929"/>
      <c r="U4801" s="1023"/>
    </row>
    <row r="4802" spans="2:21" ht="33.75">
      <c r="B4802" s="1037"/>
      <c r="C4802" s="1086"/>
      <c r="D4802" s="1086"/>
      <c r="E4802" s="1086"/>
      <c r="F4802" s="1086"/>
      <c r="G4802" s="1086"/>
      <c r="H4802" s="1086"/>
      <c r="I4802" s="959" t="s">
        <v>5004</v>
      </c>
      <c r="J4802" s="929"/>
      <c r="U4802" s="1023"/>
    </row>
    <row r="4803" spans="2:21" ht="33.75">
      <c r="B4803" s="1037"/>
      <c r="C4803" s="1086"/>
      <c r="D4803" s="1086"/>
      <c r="E4803" s="1086"/>
      <c r="F4803" s="1086"/>
      <c r="G4803" s="1086"/>
      <c r="H4803" s="1086"/>
      <c r="I4803" s="959" t="s">
        <v>5278</v>
      </c>
      <c r="J4803" s="929"/>
      <c r="U4803" s="1023"/>
    </row>
    <row r="4804" spans="2:21" ht="22.5">
      <c r="B4804" s="1037"/>
      <c r="C4804" s="1086"/>
      <c r="D4804" s="1086"/>
      <c r="E4804" s="1086"/>
      <c r="F4804" s="1086"/>
      <c r="G4804" s="1086"/>
      <c r="H4804" s="1086"/>
      <c r="I4804" s="959" t="s">
        <v>5279</v>
      </c>
      <c r="J4804" s="929"/>
      <c r="U4804" s="1023"/>
    </row>
    <row r="4805" spans="2:21" ht="33.75">
      <c r="B4805" s="1037"/>
      <c r="C4805" s="1086"/>
      <c r="D4805" s="1086"/>
      <c r="E4805" s="1086"/>
      <c r="F4805" s="1086"/>
      <c r="G4805" s="1086"/>
      <c r="H4805" s="1086"/>
      <c r="I4805" s="959" t="s">
        <v>5280</v>
      </c>
      <c r="J4805" s="929"/>
      <c r="U4805" s="1023"/>
    </row>
    <row r="4806" spans="2:21" ht="33.75">
      <c r="B4806" s="1037"/>
      <c r="C4806" s="1086"/>
      <c r="D4806" s="1086"/>
      <c r="E4806" s="1086"/>
      <c r="F4806" s="1086"/>
      <c r="G4806" s="1086"/>
      <c r="H4806" s="1086"/>
      <c r="I4806" s="959" t="s">
        <v>5281</v>
      </c>
      <c r="J4806" s="929"/>
      <c r="U4806" s="1023"/>
    </row>
    <row r="4807" spans="2:21" ht="56.25">
      <c r="B4807" s="1037"/>
      <c r="C4807" s="1086"/>
      <c r="D4807" s="1086"/>
      <c r="E4807" s="1086"/>
      <c r="F4807" s="1086"/>
      <c r="G4807" s="1086"/>
      <c r="H4807" s="1086"/>
      <c r="I4807" s="959" t="s">
        <v>5282</v>
      </c>
      <c r="J4807" s="929"/>
      <c r="U4807" s="1023"/>
    </row>
    <row r="4808" spans="2:21">
      <c r="B4808" s="1054"/>
      <c r="C4808" s="1088"/>
      <c r="D4808" s="1088"/>
      <c r="E4808" s="1088"/>
      <c r="F4808" s="1088"/>
      <c r="G4808" s="1088"/>
      <c r="H4808" s="1088"/>
      <c r="I4808" s="960" t="s">
        <v>6801</v>
      </c>
      <c r="J4808" s="931"/>
      <c r="U4808" s="1023"/>
    </row>
    <row r="4809" spans="2:21">
      <c r="B4809" s="1042" t="s">
        <v>2084</v>
      </c>
      <c r="C4809" s="1090"/>
      <c r="D4809" s="1090"/>
      <c r="E4809" s="1090"/>
      <c r="F4809" s="1090"/>
      <c r="G4809" s="1090"/>
      <c r="H4809" s="1090"/>
      <c r="I4809" s="932" t="s">
        <v>6801</v>
      </c>
      <c r="J4809" s="933"/>
      <c r="U4809" s="1023"/>
    </row>
    <row r="4810" spans="2:21" ht="22.5">
      <c r="B4810" s="1045"/>
      <c r="C4810" s="1091" t="s">
        <v>1421</v>
      </c>
      <c r="D4810" s="1091"/>
      <c r="E4810" s="1091"/>
      <c r="F4810" s="1091"/>
      <c r="G4810" s="1091"/>
      <c r="H4810" s="1091"/>
      <c r="I4810" s="980" t="s">
        <v>4132</v>
      </c>
      <c r="J4810" s="935"/>
      <c r="U4810" s="1023"/>
    </row>
    <row r="4811" spans="2:21" ht="22.5">
      <c r="B4811" s="1037"/>
      <c r="C4811" s="1086" t="s">
        <v>1422</v>
      </c>
      <c r="D4811" s="1086"/>
      <c r="E4811" s="1086"/>
      <c r="F4811" s="1086"/>
      <c r="G4811" s="1086"/>
      <c r="H4811" s="1086"/>
      <c r="I4811" s="959" t="s">
        <v>4130</v>
      </c>
      <c r="J4811" s="929"/>
      <c r="U4811" s="1023"/>
    </row>
    <row r="4812" spans="2:21">
      <c r="B4812" s="1037"/>
      <c r="C4812" s="1086" t="s">
        <v>1442</v>
      </c>
      <c r="D4812" s="1086"/>
      <c r="E4812" s="1086"/>
      <c r="F4812" s="1086"/>
      <c r="G4812" s="1086"/>
      <c r="H4812" s="1086"/>
      <c r="I4812" s="959" t="s">
        <v>6801</v>
      </c>
      <c r="J4812" s="929"/>
      <c r="U4812" s="1023"/>
    </row>
    <row r="4813" spans="2:21" ht="22.5">
      <c r="B4813" s="1037"/>
      <c r="C4813" s="1086"/>
      <c r="D4813" s="1086" t="s">
        <v>1555</v>
      </c>
      <c r="E4813" s="1086"/>
      <c r="F4813" s="1086"/>
      <c r="G4813" s="1086"/>
      <c r="H4813" s="1086"/>
      <c r="I4813" s="959" t="s">
        <v>4270</v>
      </c>
      <c r="J4813" s="929"/>
      <c r="U4813" s="1023"/>
    </row>
    <row r="4814" spans="2:21" ht="22.5">
      <c r="B4814" s="1037"/>
      <c r="C4814" s="1086"/>
      <c r="D4814" s="1086" t="s">
        <v>1457</v>
      </c>
      <c r="E4814" s="1086"/>
      <c r="F4814" s="1086"/>
      <c r="G4814" s="1086"/>
      <c r="H4814" s="1086"/>
      <c r="I4814" s="959" t="s">
        <v>4480</v>
      </c>
      <c r="J4814" s="929"/>
      <c r="U4814" s="1023"/>
    </row>
    <row r="4815" spans="2:21" ht="22.5">
      <c r="B4815" s="1037"/>
      <c r="C4815" s="1086"/>
      <c r="D4815" s="1086" t="s">
        <v>1472</v>
      </c>
      <c r="E4815" s="1086"/>
      <c r="F4815" s="1086"/>
      <c r="G4815" s="1086"/>
      <c r="H4815" s="1086"/>
      <c r="I4815" s="959" t="s">
        <v>4132</v>
      </c>
      <c r="J4815" s="929"/>
      <c r="U4815" s="1023"/>
    </row>
    <row r="4816" spans="2:21" ht="22.5">
      <c r="B4816" s="1037"/>
      <c r="C4816" s="1086"/>
      <c r="D4816" s="1086" t="s">
        <v>1461</v>
      </c>
      <c r="E4816" s="1086"/>
      <c r="F4816" s="1086"/>
      <c r="G4816" s="1086"/>
      <c r="H4816" s="1086"/>
      <c r="I4816" s="959" t="s">
        <v>4132</v>
      </c>
      <c r="J4816" s="929"/>
      <c r="U4816" s="1023"/>
    </row>
    <row r="4817" spans="2:21" ht="22.5">
      <c r="B4817" s="1037"/>
      <c r="C4817" s="1086"/>
      <c r="D4817" s="1086" t="s">
        <v>1653</v>
      </c>
      <c r="E4817" s="1086"/>
      <c r="F4817" s="1086"/>
      <c r="G4817" s="1086"/>
      <c r="H4817" s="1086"/>
      <c r="I4817" s="959" t="s">
        <v>4224</v>
      </c>
      <c r="J4817" s="929"/>
      <c r="U4817" s="1023"/>
    </row>
    <row r="4818" spans="2:21" ht="22.5">
      <c r="B4818" s="1037"/>
      <c r="C4818" s="1086" t="s">
        <v>1431</v>
      </c>
      <c r="D4818" s="1086"/>
      <c r="E4818" s="1086"/>
      <c r="F4818" s="1086"/>
      <c r="G4818" s="1086"/>
      <c r="H4818" s="1086"/>
      <c r="I4818" s="959" t="s">
        <v>4132</v>
      </c>
      <c r="J4818" s="929"/>
      <c r="U4818" s="1023"/>
    </row>
    <row r="4819" spans="2:21" ht="33.75">
      <c r="B4819" s="1037"/>
      <c r="C4819" s="1086" t="s">
        <v>1432</v>
      </c>
      <c r="D4819" s="1086"/>
      <c r="E4819" s="1086"/>
      <c r="F4819" s="1086"/>
      <c r="G4819" s="1086"/>
      <c r="H4819" s="1086"/>
      <c r="I4819" s="959" t="s">
        <v>5286</v>
      </c>
      <c r="J4819" s="929"/>
      <c r="U4819" s="1023"/>
    </row>
    <row r="4820" spans="2:21" ht="33.75">
      <c r="B4820" s="1037"/>
      <c r="C4820" s="1086"/>
      <c r="D4820" s="1086"/>
      <c r="E4820" s="1086"/>
      <c r="F4820" s="1086"/>
      <c r="G4820" s="1086"/>
      <c r="H4820" s="1086"/>
      <c r="I4820" s="959" t="s">
        <v>5003</v>
      </c>
      <c r="J4820" s="929"/>
      <c r="U4820" s="1023"/>
    </row>
    <row r="4821" spans="2:21" ht="33.75">
      <c r="B4821" s="1037"/>
      <c r="C4821" s="1086"/>
      <c r="D4821" s="1086"/>
      <c r="E4821" s="1086"/>
      <c r="F4821" s="1086"/>
      <c r="G4821" s="1086"/>
      <c r="H4821" s="1086"/>
      <c r="I4821" s="959" t="s">
        <v>5004</v>
      </c>
      <c r="J4821" s="929"/>
      <c r="U4821" s="1023"/>
    </row>
    <row r="4822" spans="2:21" ht="33.75">
      <c r="B4822" s="1037"/>
      <c r="C4822" s="1086"/>
      <c r="D4822" s="1086"/>
      <c r="E4822" s="1086"/>
      <c r="F4822" s="1086"/>
      <c r="G4822" s="1086"/>
      <c r="H4822" s="1086"/>
      <c r="I4822" s="959" t="s">
        <v>5005</v>
      </c>
      <c r="J4822" s="929"/>
      <c r="U4822" s="1023"/>
    </row>
    <row r="4823" spans="2:21" ht="45">
      <c r="B4823" s="1037"/>
      <c r="C4823" s="1086"/>
      <c r="D4823" s="1086"/>
      <c r="E4823" s="1086"/>
      <c r="F4823" s="1086"/>
      <c r="G4823" s="1086"/>
      <c r="H4823" s="1086"/>
      <c r="I4823" s="959" t="s">
        <v>5287</v>
      </c>
      <c r="J4823" s="929"/>
      <c r="U4823" s="1023"/>
    </row>
    <row r="4824" spans="2:21" ht="22.5">
      <c r="B4824" s="1037"/>
      <c r="C4824" s="1086"/>
      <c r="D4824" s="1086"/>
      <c r="E4824" s="1086"/>
      <c r="F4824" s="1086"/>
      <c r="G4824" s="1086"/>
      <c r="H4824" s="1086"/>
      <c r="I4824" s="959" t="s">
        <v>5007</v>
      </c>
      <c r="J4824" s="929"/>
      <c r="U4824" s="1023"/>
    </row>
    <row r="4825" spans="2:21" ht="33.75">
      <c r="B4825" s="1037"/>
      <c r="C4825" s="1086"/>
      <c r="D4825" s="1086"/>
      <c r="E4825" s="1086"/>
      <c r="F4825" s="1086"/>
      <c r="G4825" s="1086"/>
      <c r="H4825" s="1086"/>
      <c r="I4825" s="959" t="s">
        <v>5008</v>
      </c>
      <c r="J4825" s="929"/>
      <c r="U4825" s="1023"/>
    </row>
    <row r="4826" spans="2:21" ht="33.75">
      <c r="B4826" s="1037"/>
      <c r="C4826" s="1086"/>
      <c r="D4826" s="1086"/>
      <c r="E4826" s="1086"/>
      <c r="F4826" s="1086"/>
      <c r="G4826" s="1086"/>
      <c r="H4826" s="1086"/>
      <c r="I4826" s="959" t="s">
        <v>5009</v>
      </c>
      <c r="J4826" s="929"/>
      <c r="U4826" s="1023"/>
    </row>
    <row r="4827" spans="2:21" ht="56.25">
      <c r="B4827" s="1037"/>
      <c r="C4827" s="1086"/>
      <c r="D4827" s="1086"/>
      <c r="E4827" s="1086"/>
      <c r="F4827" s="1086"/>
      <c r="G4827" s="1086"/>
      <c r="H4827" s="1086"/>
      <c r="I4827" s="959" t="s">
        <v>5010</v>
      </c>
      <c r="J4827" s="929"/>
      <c r="U4827" s="1023"/>
    </row>
    <row r="4828" spans="2:21">
      <c r="B4828" s="1054"/>
      <c r="C4828" s="1088"/>
      <c r="D4828" s="1088"/>
      <c r="E4828" s="1088"/>
      <c r="F4828" s="1088"/>
      <c r="G4828" s="1088"/>
      <c r="H4828" s="1088"/>
      <c r="I4828" s="960" t="s">
        <v>6801</v>
      </c>
      <c r="J4828" s="931"/>
      <c r="U4828" s="1023"/>
    </row>
    <row r="4829" spans="2:21">
      <c r="B4829" s="1042" t="s">
        <v>2085</v>
      </c>
      <c r="C4829" s="1090"/>
      <c r="D4829" s="1090"/>
      <c r="E4829" s="1090"/>
      <c r="F4829" s="1090"/>
      <c r="G4829" s="1090"/>
      <c r="H4829" s="1090"/>
      <c r="I4829" s="979" t="s">
        <v>6801</v>
      </c>
      <c r="J4829" s="933"/>
      <c r="U4829" s="1023"/>
    </row>
    <row r="4830" spans="2:21" ht="22.5">
      <c r="B4830" s="1045"/>
      <c r="C4830" s="1091" t="s">
        <v>1421</v>
      </c>
      <c r="D4830" s="1091"/>
      <c r="E4830" s="1091"/>
      <c r="F4830" s="1091"/>
      <c r="G4830" s="1091"/>
      <c r="H4830" s="1091"/>
      <c r="I4830" s="977" t="s">
        <v>4132</v>
      </c>
      <c r="J4830" s="935"/>
      <c r="U4830" s="1023"/>
    </row>
    <row r="4831" spans="2:21" ht="22.5">
      <c r="B4831" s="1037"/>
      <c r="C4831" s="1086" t="s">
        <v>1422</v>
      </c>
      <c r="D4831" s="1086"/>
      <c r="E4831" s="1086"/>
      <c r="F4831" s="1086"/>
      <c r="G4831" s="1086"/>
      <c r="H4831" s="1086"/>
      <c r="I4831" s="976" t="s">
        <v>4130</v>
      </c>
      <c r="J4831" s="929"/>
      <c r="U4831" s="1023"/>
    </row>
    <row r="4832" spans="2:21">
      <c r="B4832" s="1037"/>
      <c r="C4832" s="1086" t="s">
        <v>1442</v>
      </c>
      <c r="D4832" s="1086"/>
      <c r="E4832" s="1086"/>
      <c r="F4832" s="1086"/>
      <c r="G4832" s="1086"/>
      <c r="H4832" s="1086"/>
      <c r="I4832" s="976" t="s">
        <v>6801</v>
      </c>
      <c r="J4832" s="929"/>
      <c r="U4832" s="1023"/>
    </row>
    <row r="4833" spans="2:21" ht="22.5">
      <c r="B4833" s="1037"/>
      <c r="C4833" s="1086"/>
      <c r="D4833" s="1086" t="s">
        <v>1555</v>
      </c>
      <c r="E4833" s="1086"/>
      <c r="F4833" s="1086"/>
      <c r="G4833" s="1086"/>
      <c r="H4833" s="1086"/>
      <c r="I4833" s="976" t="s">
        <v>4270</v>
      </c>
      <c r="J4833" s="929"/>
      <c r="U4833" s="1023"/>
    </row>
    <row r="4834" spans="2:21" ht="22.5">
      <c r="B4834" s="1037"/>
      <c r="C4834" s="1086"/>
      <c r="D4834" s="1086" t="s">
        <v>1457</v>
      </c>
      <c r="E4834" s="1086"/>
      <c r="F4834" s="1086"/>
      <c r="G4834" s="1086"/>
      <c r="H4834" s="1086"/>
      <c r="I4834" s="976" t="s">
        <v>4480</v>
      </c>
      <c r="J4834" s="929"/>
      <c r="U4834" s="1023"/>
    </row>
    <row r="4835" spans="2:21" ht="22.5">
      <c r="B4835" s="1037"/>
      <c r="C4835" s="1086"/>
      <c r="D4835" s="1086" t="s">
        <v>1472</v>
      </c>
      <c r="E4835" s="1086"/>
      <c r="F4835" s="1086"/>
      <c r="G4835" s="1086"/>
      <c r="H4835" s="1086"/>
      <c r="I4835" s="976" t="s">
        <v>4132</v>
      </c>
      <c r="J4835" s="929"/>
      <c r="U4835" s="1023"/>
    </row>
    <row r="4836" spans="2:21" ht="22.5">
      <c r="B4836" s="1037"/>
      <c r="C4836" s="1086"/>
      <c r="D4836" s="1086" t="s">
        <v>1461</v>
      </c>
      <c r="E4836" s="1086"/>
      <c r="F4836" s="1086"/>
      <c r="G4836" s="1086"/>
      <c r="H4836" s="1086"/>
      <c r="I4836" s="976" t="s">
        <v>4132</v>
      </c>
      <c r="J4836" s="929"/>
      <c r="U4836" s="1023"/>
    </row>
    <row r="4837" spans="2:21" ht="22.5">
      <c r="B4837" s="1037"/>
      <c r="C4837" s="1086"/>
      <c r="D4837" s="1086" t="s">
        <v>1653</v>
      </c>
      <c r="E4837" s="1086"/>
      <c r="F4837" s="1086"/>
      <c r="G4837" s="1086"/>
      <c r="H4837" s="1086"/>
      <c r="I4837" s="976" t="s">
        <v>4224</v>
      </c>
      <c r="J4837" s="929"/>
      <c r="U4837" s="1023"/>
    </row>
    <row r="4838" spans="2:21" ht="22.5">
      <c r="B4838" s="1037"/>
      <c r="C4838" s="1086" t="s">
        <v>1431</v>
      </c>
      <c r="D4838" s="1086"/>
      <c r="E4838" s="1086"/>
      <c r="F4838" s="1086"/>
      <c r="G4838" s="1086"/>
      <c r="H4838" s="1086"/>
      <c r="I4838" s="976" t="s">
        <v>4132</v>
      </c>
      <c r="J4838" s="929"/>
      <c r="U4838" s="1023"/>
    </row>
    <row r="4839" spans="2:21" ht="67.5">
      <c r="B4839" s="1037"/>
      <c r="C4839" s="1086" t="s">
        <v>1432</v>
      </c>
      <c r="D4839" s="1086"/>
      <c r="E4839" s="1086"/>
      <c r="F4839" s="1086"/>
      <c r="G4839" s="1086"/>
      <c r="H4839" s="1086"/>
      <c r="I4839" s="959" t="s">
        <v>5288</v>
      </c>
      <c r="J4839" s="929"/>
      <c r="U4839" s="1023"/>
    </row>
    <row r="4840" spans="2:21" ht="33.75">
      <c r="B4840" s="1037"/>
      <c r="C4840" s="1086"/>
      <c r="D4840" s="1086"/>
      <c r="E4840" s="1086"/>
      <c r="F4840" s="1086"/>
      <c r="G4840" s="1086"/>
      <c r="H4840" s="1086"/>
      <c r="I4840" s="959" t="s">
        <v>5003</v>
      </c>
      <c r="J4840" s="929"/>
      <c r="U4840" s="1023"/>
    </row>
    <row r="4841" spans="2:21" ht="33.75">
      <c r="B4841" s="1037"/>
      <c r="C4841" s="1086"/>
      <c r="D4841" s="1086"/>
      <c r="E4841" s="1086"/>
      <c r="F4841" s="1086"/>
      <c r="G4841" s="1086"/>
      <c r="H4841" s="1086"/>
      <c r="I4841" s="959" t="s">
        <v>5004</v>
      </c>
      <c r="J4841" s="929"/>
      <c r="U4841" s="1023"/>
    </row>
    <row r="4842" spans="2:21" ht="33.75">
      <c r="B4842" s="1037"/>
      <c r="C4842" s="1086"/>
      <c r="D4842" s="1086"/>
      <c r="E4842" s="1086"/>
      <c r="F4842" s="1086"/>
      <c r="G4842" s="1086"/>
      <c r="H4842" s="1086"/>
      <c r="I4842" s="959" t="s">
        <v>5005</v>
      </c>
      <c r="J4842" s="929"/>
      <c r="U4842" s="1023"/>
    </row>
    <row r="4843" spans="2:21" ht="33.75">
      <c r="B4843" s="1037"/>
      <c r="C4843" s="1086"/>
      <c r="D4843" s="1086"/>
      <c r="E4843" s="1086"/>
      <c r="F4843" s="1086"/>
      <c r="G4843" s="1086"/>
      <c r="H4843" s="1086"/>
      <c r="I4843" s="959" t="s">
        <v>5289</v>
      </c>
      <c r="J4843" s="929"/>
      <c r="U4843" s="1023"/>
    </row>
    <row r="4844" spans="2:21" ht="22.5">
      <c r="B4844" s="1037"/>
      <c r="C4844" s="1086"/>
      <c r="D4844" s="1086"/>
      <c r="E4844" s="1086"/>
      <c r="F4844" s="1086"/>
      <c r="G4844" s="1086"/>
      <c r="H4844" s="1086"/>
      <c r="I4844" s="959" t="s">
        <v>5007</v>
      </c>
      <c r="J4844" s="929"/>
      <c r="U4844" s="1023"/>
    </row>
    <row r="4845" spans="2:21" ht="33.75">
      <c r="B4845" s="1037"/>
      <c r="C4845" s="1086"/>
      <c r="D4845" s="1086"/>
      <c r="E4845" s="1086"/>
      <c r="F4845" s="1086"/>
      <c r="G4845" s="1086"/>
      <c r="H4845" s="1086"/>
      <c r="I4845" s="959" t="s">
        <v>5008</v>
      </c>
      <c r="J4845" s="929"/>
      <c r="U4845" s="1023"/>
    </row>
    <row r="4846" spans="2:21" ht="33.75">
      <c r="B4846" s="1037"/>
      <c r="C4846" s="1086"/>
      <c r="D4846" s="1086"/>
      <c r="E4846" s="1086"/>
      <c r="F4846" s="1086"/>
      <c r="G4846" s="1086"/>
      <c r="H4846" s="1086"/>
      <c r="I4846" s="959" t="s">
        <v>5009</v>
      </c>
      <c r="J4846" s="929"/>
      <c r="U4846" s="1023"/>
    </row>
    <row r="4847" spans="2:21" ht="56.25">
      <c r="B4847" s="1037"/>
      <c r="C4847" s="1086"/>
      <c r="D4847" s="1086"/>
      <c r="E4847" s="1086"/>
      <c r="F4847" s="1086"/>
      <c r="G4847" s="1086"/>
      <c r="H4847" s="1086"/>
      <c r="I4847" s="959" t="s">
        <v>5010</v>
      </c>
      <c r="J4847" s="929"/>
      <c r="U4847" s="1023"/>
    </row>
    <row r="4848" spans="2:21">
      <c r="B4848" s="1054"/>
      <c r="C4848" s="1088"/>
      <c r="D4848" s="1088"/>
      <c r="E4848" s="1088"/>
      <c r="F4848" s="1088"/>
      <c r="G4848" s="1088"/>
      <c r="H4848" s="1088"/>
      <c r="I4848" s="960" t="s">
        <v>6801</v>
      </c>
      <c r="J4848" s="931"/>
      <c r="U4848" s="1023"/>
    </row>
    <row r="4849" spans="2:21">
      <c r="B4849" s="1042" t="s">
        <v>2086</v>
      </c>
      <c r="C4849" s="1090"/>
      <c r="D4849" s="1090"/>
      <c r="E4849" s="1090"/>
      <c r="F4849" s="1090"/>
      <c r="G4849" s="1090"/>
      <c r="H4849" s="1090"/>
      <c r="I4849" s="979"/>
      <c r="J4849" s="933"/>
      <c r="U4849" s="1023"/>
    </row>
    <row r="4850" spans="2:21" ht="22.5">
      <c r="B4850" s="1045"/>
      <c r="C4850" s="1091" t="s">
        <v>1421</v>
      </c>
      <c r="D4850" s="1091"/>
      <c r="E4850" s="1091"/>
      <c r="F4850" s="1091"/>
      <c r="G4850" s="1091"/>
      <c r="H4850" s="1091"/>
      <c r="I4850" s="977" t="s">
        <v>4132</v>
      </c>
      <c r="J4850" s="935"/>
      <c r="U4850" s="1023"/>
    </row>
    <row r="4851" spans="2:21" ht="22.5">
      <c r="B4851" s="1037"/>
      <c r="C4851" s="1086" t="s">
        <v>1422</v>
      </c>
      <c r="D4851" s="1086"/>
      <c r="E4851" s="1086"/>
      <c r="F4851" s="1086"/>
      <c r="G4851" s="1086"/>
      <c r="H4851" s="1086"/>
      <c r="I4851" s="976" t="s">
        <v>4130</v>
      </c>
      <c r="J4851" s="929"/>
      <c r="U4851" s="1023"/>
    </row>
    <row r="4852" spans="2:21">
      <c r="B4852" s="1037"/>
      <c r="C4852" s="1086" t="s">
        <v>1442</v>
      </c>
      <c r="D4852" s="1086"/>
      <c r="E4852" s="1086"/>
      <c r="F4852" s="1086"/>
      <c r="G4852" s="1086"/>
      <c r="H4852" s="1086"/>
      <c r="I4852" s="976" t="s">
        <v>6801</v>
      </c>
      <c r="J4852" s="929"/>
      <c r="U4852" s="1023"/>
    </row>
    <row r="4853" spans="2:21" ht="22.5">
      <c r="B4853" s="1037"/>
      <c r="C4853" s="1086"/>
      <c r="D4853" s="1086" t="s">
        <v>1555</v>
      </c>
      <c r="E4853" s="1086"/>
      <c r="F4853" s="1086"/>
      <c r="G4853" s="1086"/>
      <c r="H4853" s="1086"/>
      <c r="I4853" s="976" t="s">
        <v>4270</v>
      </c>
      <c r="J4853" s="929"/>
      <c r="U4853" s="1023"/>
    </row>
    <row r="4854" spans="2:21" ht="22.5">
      <c r="B4854" s="1037"/>
      <c r="C4854" s="1086"/>
      <c r="D4854" s="1086" t="s">
        <v>1457</v>
      </c>
      <c r="E4854" s="1086"/>
      <c r="F4854" s="1086"/>
      <c r="G4854" s="1086"/>
      <c r="H4854" s="1086"/>
      <c r="I4854" s="976" t="s">
        <v>4480</v>
      </c>
      <c r="J4854" s="929"/>
      <c r="U4854" s="1023"/>
    </row>
    <row r="4855" spans="2:21" ht="22.5">
      <c r="B4855" s="1037"/>
      <c r="C4855" s="1086"/>
      <c r="D4855" s="1086" t="s">
        <v>1472</v>
      </c>
      <c r="E4855" s="1086"/>
      <c r="F4855" s="1086"/>
      <c r="G4855" s="1086"/>
      <c r="H4855" s="1086"/>
      <c r="I4855" s="976" t="s">
        <v>4132</v>
      </c>
      <c r="J4855" s="929"/>
      <c r="U4855" s="1023"/>
    </row>
    <row r="4856" spans="2:21" ht="22.5">
      <c r="B4856" s="1037"/>
      <c r="C4856" s="1086"/>
      <c r="D4856" s="1086" t="s">
        <v>1461</v>
      </c>
      <c r="E4856" s="1086"/>
      <c r="F4856" s="1086"/>
      <c r="G4856" s="1086"/>
      <c r="H4856" s="1086"/>
      <c r="I4856" s="976" t="s">
        <v>4132</v>
      </c>
      <c r="J4856" s="929"/>
      <c r="U4856" s="1023"/>
    </row>
    <row r="4857" spans="2:21" ht="22.5">
      <c r="B4857" s="1037"/>
      <c r="C4857" s="1086"/>
      <c r="D4857" s="1086" t="s">
        <v>1653</v>
      </c>
      <c r="E4857" s="1086"/>
      <c r="F4857" s="1086"/>
      <c r="G4857" s="1086"/>
      <c r="H4857" s="1086"/>
      <c r="I4857" s="976" t="s">
        <v>4224</v>
      </c>
      <c r="J4857" s="929"/>
      <c r="U4857" s="1023"/>
    </row>
    <row r="4858" spans="2:21" ht="22.5">
      <c r="B4858" s="1037"/>
      <c r="C4858" s="1086" t="s">
        <v>1431</v>
      </c>
      <c r="D4858" s="1086"/>
      <c r="E4858" s="1086"/>
      <c r="F4858" s="1086"/>
      <c r="G4858" s="1086"/>
      <c r="H4858" s="1086"/>
      <c r="I4858" s="976" t="s">
        <v>4132</v>
      </c>
      <c r="J4858" s="929"/>
      <c r="U4858" s="1023"/>
    </row>
    <row r="4859" spans="2:21" ht="33.75">
      <c r="B4859" s="1037"/>
      <c r="C4859" s="1086" t="s">
        <v>1432</v>
      </c>
      <c r="D4859" s="1086"/>
      <c r="E4859" s="1086"/>
      <c r="F4859" s="1086"/>
      <c r="G4859" s="1086"/>
      <c r="H4859" s="1086"/>
      <c r="I4859" s="959" t="s">
        <v>5290</v>
      </c>
      <c r="J4859" s="929"/>
      <c r="U4859" s="1023"/>
    </row>
    <row r="4860" spans="2:21" ht="33.75">
      <c r="B4860" s="1037"/>
      <c r="C4860" s="1086"/>
      <c r="D4860" s="1086"/>
      <c r="E4860" s="1086"/>
      <c r="F4860" s="1086"/>
      <c r="G4860" s="1086"/>
      <c r="H4860" s="1086"/>
      <c r="I4860" s="959" t="s">
        <v>5291</v>
      </c>
      <c r="J4860" s="929"/>
      <c r="U4860" s="1023"/>
    </row>
    <row r="4861" spans="2:21" ht="33.75">
      <c r="B4861" s="1037"/>
      <c r="C4861" s="1086"/>
      <c r="D4861" s="1086"/>
      <c r="E4861" s="1086"/>
      <c r="F4861" s="1086"/>
      <c r="G4861" s="1086"/>
      <c r="H4861" s="1086"/>
      <c r="I4861" s="959" t="s">
        <v>5004</v>
      </c>
      <c r="J4861" s="929"/>
      <c r="U4861" s="1023"/>
    </row>
    <row r="4862" spans="2:21" ht="33.75">
      <c r="B4862" s="1037"/>
      <c r="C4862" s="1086"/>
      <c r="D4862" s="1086"/>
      <c r="E4862" s="1086"/>
      <c r="F4862" s="1086"/>
      <c r="G4862" s="1086"/>
      <c r="H4862" s="1086"/>
      <c r="I4862" s="959" t="s">
        <v>5005</v>
      </c>
      <c r="J4862" s="929"/>
      <c r="U4862" s="1023"/>
    </row>
    <row r="4863" spans="2:21" ht="33.75">
      <c r="B4863" s="1037"/>
      <c r="C4863" s="1086"/>
      <c r="D4863" s="1086"/>
      <c r="E4863" s="1086"/>
      <c r="F4863" s="1086"/>
      <c r="G4863" s="1086"/>
      <c r="H4863" s="1086"/>
      <c r="I4863" s="959" t="s">
        <v>5289</v>
      </c>
      <c r="J4863" s="929"/>
      <c r="U4863" s="1023"/>
    </row>
    <row r="4864" spans="2:21" ht="22.5">
      <c r="B4864" s="1037"/>
      <c r="C4864" s="1086"/>
      <c r="D4864" s="1086"/>
      <c r="E4864" s="1086"/>
      <c r="F4864" s="1086"/>
      <c r="G4864" s="1086"/>
      <c r="H4864" s="1086"/>
      <c r="I4864" s="959" t="s">
        <v>5007</v>
      </c>
      <c r="J4864" s="929"/>
      <c r="U4864" s="1023"/>
    </row>
    <row r="4865" spans="2:21" ht="33.75">
      <c r="B4865" s="1037"/>
      <c r="C4865" s="1086"/>
      <c r="D4865" s="1086"/>
      <c r="E4865" s="1086"/>
      <c r="F4865" s="1086"/>
      <c r="G4865" s="1086"/>
      <c r="H4865" s="1086"/>
      <c r="I4865" s="959" t="s">
        <v>5008</v>
      </c>
      <c r="J4865" s="929"/>
      <c r="U4865" s="1023"/>
    </row>
    <row r="4866" spans="2:21" ht="33.75">
      <c r="B4866" s="1037"/>
      <c r="C4866" s="1086"/>
      <c r="D4866" s="1086"/>
      <c r="E4866" s="1086"/>
      <c r="F4866" s="1086"/>
      <c r="G4866" s="1086"/>
      <c r="H4866" s="1086"/>
      <c r="I4866" s="959" t="s">
        <v>5009</v>
      </c>
      <c r="J4866" s="929"/>
      <c r="U4866" s="1023"/>
    </row>
    <row r="4867" spans="2:21" ht="56.25">
      <c r="B4867" s="1037"/>
      <c r="C4867" s="1086"/>
      <c r="D4867" s="1086"/>
      <c r="E4867" s="1086"/>
      <c r="F4867" s="1086"/>
      <c r="G4867" s="1086"/>
      <c r="H4867" s="1086"/>
      <c r="I4867" s="959" t="s">
        <v>5010</v>
      </c>
      <c r="J4867" s="929"/>
      <c r="U4867" s="1023"/>
    </row>
    <row r="4868" spans="2:21" ht="45">
      <c r="B4868" s="1037"/>
      <c r="C4868" s="1086"/>
      <c r="D4868" s="1086"/>
      <c r="E4868" s="1086"/>
      <c r="F4868" s="1086"/>
      <c r="G4868" s="1086"/>
      <c r="H4868" s="1086"/>
      <c r="I4868" s="959" t="s">
        <v>5292</v>
      </c>
      <c r="J4868" s="929"/>
      <c r="U4868" s="1023"/>
    </row>
    <row r="4869" spans="2:21">
      <c r="B4869" s="1054"/>
      <c r="C4869" s="1088"/>
      <c r="D4869" s="1088"/>
      <c r="E4869" s="1088"/>
      <c r="F4869" s="1088"/>
      <c r="G4869" s="1088"/>
      <c r="H4869" s="1088"/>
      <c r="I4869" s="960" t="s">
        <v>6801</v>
      </c>
      <c r="J4869" s="931"/>
      <c r="U4869" s="1023"/>
    </row>
    <row r="4870" spans="2:21">
      <c r="B4870" s="1040" t="s">
        <v>2087</v>
      </c>
      <c r="C4870" s="1093"/>
      <c r="D4870" s="1093"/>
      <c r="E4870" s="1093"/>
      <c r="F4870" s="1093"/>
      <c r="G4870" s="1093"/>
      <c r="H4870" s="1093"/>
      <c r="I4870" s="982" t="s">
        <v>6801</v>
      </c>
      <c r="J4870" s="937"/>
      <c r="U4870" s="1023"/>
    </row>
    <row r="4871" spans="2:21">
      <c r="B4871" s="1042" t="s">
        <v>2088</v>
      </c>
      <c r="C4871" s="1090"/>
      <c r="D4871" s="1090"/>
      <c r="E4871" s="1090"/>
      <c r="F4871" s="1090"/>
      <c r="G4871" s="1090"/>
      <c r="H4871" s="1090"/>
      <c r="I4871" s="979" t="s">
        <v>6801</v>
      </c>
      <c r="J4871" s="933"/>
      <c r="U4871" s="1023"/>
    </row>
    <row r="4872" spans="2:21" ht="22.5">
      <c r="B4872" s="1045"/>
      <c r="C4872" s="1091" t="s">
        <v>1421</v>
      </c>
      <c r="D4872" s="1091"/>
      <c r="E4872" s="1091"/>
      <c r="F4872" s="1091"/>
      <c r="G4872" s="1091"/>
      <c r="H4872" s="1091"/>
      <c r="I4872" s="977" t="s">
        <v>5293</v>
      </c>
      <c r="J4872" s="935"/>
      <c r="U4872" s="1023"/>
    </row>
    <row r="4873" spans="2:21" ht="22.5">
      <c r="B4873" s="1037"/>
      <c r="C4873" s="1086" t="s">
        <v>1422</v>
      </c>
      <c r="D4873" s="1086"/>
      <c r="E4873" s="1086"/>
      <c r="F4873" s="1086"/>
      <c r="G4873" s="1086"/>
      <c r="H4873" s="1086"/>
      <c r="I4873" s="976" t="s">
        <v>4130</v>
      </c>
      <c r="J4873" s="929"/>
      <c r="U4873" s="1023"/>
    </row>
    <row r="4874" spans="2:21">
      <c r="B4874" s="1037"/>
      <c r="C4874" s="1086" t="s">
        <v>1442</v>
      </c>
      <c r="D4874" s="1086"/>
      <c r="E4874" s="1086"/>
      <c r="F4874" s="1086"/>
      <c r="G4874" s="1086"/>
      <c r="H4874" s="1086"/>
      <c r="I4874" s="976" t="s">
        <v>6801</v>
      </c>
      <c r="J4874" s="929"/>
      <c r="U4874" s="1023"/>
    </row>
    <row r="4875" spans="2:21" ht="22.5">
      <c r="B4875" s="1037"/>
      <c r="C4875" s="1086"/>
      <c r="D4875" s="1086" t="s">
        <v>1555</v>
      </c>
      <c r="E4875" s="1086"/>
      <c r="F4875" s="1086"/>
      <c r="G4875" s="1086"/>
      <c r="H4875" s="1086"/>
      <c r="I4875" s="976" t="s">
        <v>4270</v>
      </c>
      <c r="J4875" s="929"/>
      <c r="U4875" s="1023"/>
    </row>
    <row r="4876" spans="2:21" ht="22.5">
      <c r="B4876" s="1037"/>
      <c r="C4876" s="1086"/>
      <c r="D4876" s="1086" t="s">
        <v>1457</v>
      </c>
      <c r="E4876" s="1086"/>
      <c r="F4876" s="1086"/>
      <c r="G4876" s="1086"/>
      <c r="H4876" s="1086"/>
      <c r="I4876" s="976" t="s">
        <v>4480</v>
      </c>
      <c r="J4876" s="929"/>
      <c r="U4876" s="1023"/>
    </row>
    <row r="4877" spans="2:21" ht="22.5">
      <c r="B4877" s="1037"/>
      <c r="C4877" s="1086"/>
      <c r="D4877" s="1086" t="s">
        <v>1472</v>
      </c>
      <c r="E4877" s="1086"/>
      <c r="F4877" s="1086"/>
      <c r="G4877" s="1086"/>
      <c r="H4877" s="1086"/>
      <c r="I4877" s="976" t="s">
        <v>4132</v>
      </c>
      <c r="J4877" s="929"/>
      <c r="U4877" s="1023"/>
    </row>
    <row r="4878" spans="2:21" ht="22.5">
      <c r="B4878" s="1037"/>
      <c r="C4878" s="1086"/>
      <c r="D4878" s="1086" t="s">
        <v>1461</v>
      </c>
      <c r="E4878" s="1086"/>
      <c r="F4878" s="1086"/>
      <c r="G4878" s="1086"/>
      <c r="H4878" s="1086"/>
      <c r="I4878" s="976" t="s">
        <v>4132</v>
      </c>
      <c r="J4878" s="929"/>
      <c r="U4878" s="1023"/>
    </row>
    <row r="4879" spans="2:21" ht="22.5">
      <c r="B4879" s="1037"/>
      <c r="C4879" s="1086"/>
      <c r="D4879" s="1086" t="s">
        <v>1653</v>
      </c>
      <c r="E4879" s="1086"/>
      <c r="F4879" s="1086"/>
      <c r="G4879" s="1086"/>
      <c r="H4879" s="1086"/>
      <c r="I4879" s="976" t="s">
        <v>4224</v>
      </c>
      <c r="J4879" s="929"/>
      <c r="U4879" s="1023"/>
    </row>
    <row r="4880" spans="2:21" ht="22.5">
      <c r="B4880" s="1037"/>
      <c r="C4880" s="1086" t="s">
        <v>1431</v>
      </c>
      <c r="D4880" s="1086"/>
      <c r="E4880" s="1086"/>
      <c r="F4880" s="1086"/>
      <c r="G4880" s="1086"/>
      <c r="H4880" s="1086"/>
      <c r="I4880" s="976" t="s">
        <v>4132</v>
      </c>
      <c r="J4880" s="929"/>
      <c r="U4880" s="1023"/>
    </row>
    <row r="4881" spans="2:21" ht="33.75">
      <c r="B4881" s="1037"/>
      <c r="C4881" s="1086" t="s">
        <v>1432</v>
      </c>
      <c r="D4881" s="1086"/>
      <c r="E4881" s="1086"/>
      <c r="F4881" s="1086"/>
      <c r="G4881" s="1086"/>
      <c r="H4881" s="1086"/>
      <c r="I4881" s="959" t="s">
        <v>5294</v>
      </c>
      <c r="J4881" s="929"/>
      <c r="U4881" s="1023"/>
    </row>
    <row r="4882" spans="2:21" ht="33.75">
      <c r="B4882" s="1037"/>
      <c r="C4882" s="1086"/>
      <c r="D4882" s="1086"/>
      <c r="E4882" s="1086"/>
      <c r="F4882" s="1086"/>
      <c r="G4882" s="1086"/>
      <c r="H4882" s="1086"/>
      <c r="I4882" s="959" t="s">
        <v>4482</v>
      </c>
      <c r="J4882" s="929"/>
      <c r="U4882" s="1023"/>
    </row>
    <row r="4883" spans="2:21" ht="45">
      <c r="B4883" s="1037"/>
      <c r="C4883" s="1086"/>
      <c r="D4883" s="1086"/>
      <c r="E4883" s="1086"/>
      <c r="F4883" s="1086"/>
      <c r="G4883" s="1086"/>
      <c r="H4883" s="1086"/>
      <c r="I4883" s="959" t="s">
        <v>5295</v>
      </c>
      <c r="J4883" s="929"/>
      <c r="U4883" s="1023"/>
    </row>
    <row r="4884" spans="2:21" ht="45">
      <c r="B4884" s="1037"/>
      <c r="C4884" s="1086"/>
      <c r="D4884" s="1086"/>
      <c r="E4884" s="1086"/>
      <c r="F4884" s="1086"/>
      <c r="G4884" s="1086"/>
      <c r="H4884" s="1086"/>
      <c r="I4884" s="959" t="s">
        <v>4484</v>
      </c>
      <c r="J4884" s="929"/>
      <c r="U4884" s="1023"/>
    </row>
    <row r="4885" spans="2:21" ht="45">
      <c r="B4885" s="1037"/>
      <c r="C4885" s="1086"/>
      <c r="D4885" s="1086"/>
      <c r="E4885" s="1086"/>
      <c r="F4885" s="1086"/>
      <c r="G4885" s="1086"/>
      <c r="H4885" s="1086"/>
      <c r="I4885" s="959" t="s">
        <v>4485</v>
      </c>
      <c r="J4885" s="929"/>
      <c r="U4885" s="1023"/>
    </row>
    <row r="4886" spans="2:21">
      <c r="B4886" s="1054"/>
      <c r="C4886" s="1088"/>
      <c r="D4886" s="1088"/>
      <c r="E4886" s="1088"/>
      <c r="F4886" s="1088"/>
      <c r="G4886" s="1088"/>
      <c r="H4886" s="1088"/>
      <c r="I4886" s="960" t="s">
        <v>6801</v>
      </c>
      <c r="J4886" s="931"/>
      <c r="U4886" s="1023"/>
    </row>
    <row r="4887" spans="2:21">
      <c r="B4887" s="1042" t="s">
        <v>2089</v>
      </c>
      <c r="C4887" s="1090"/>
      <c r="D4887" s="1090"/>
      <c r="E4887" s="1090"/>
      <c r="F4887" s="1090"/>
      <c r="G4887" s="1090"/>
      <c r="H4887" s="1090"/>
      <c r="I4887" s="979" t="s">
        <v>6801</v>
      </c>
      <c r="J4887" s="933"/>
      <c r="U4887" s="1023"/>
    </row>
    <row r="4888" spans="2:21" ht="22.5">
      <c r="B4888" s="1045"/>
      <c r="C4888" s="1091" t="s">
        <v>1421</v>
      </c>
      <c r="D4888" s="1091"/>
      <c r="E4888" s="1091"/>
      <c r="F4888" s="1091"/>
      <c r="G4888" s="1091"/>
      <c r="H4888" s="1091"/>
      <c r="I4888" s="977" t="s">
        <v>4132</v>
      </c>
      <c r="J4888" s="935"/>
      <c r="U4888" s="1023"/>
    </row>
    <row r="4889" spans="2:21" ht="22.5">
      <c r="B4889" s="1037"/>
      <c r="C4889" s="1086" t="s">
        <v>1422</v>
      </c>
      <c r="D4889" s="1086"/>
      <c r="E4889" s="1086"/>
      <c r="F4889" s="1086"/>
      <c r="G4889" s="1086"/>
      <c r="H4889" s="1086"/>
      <c r="I4889" s="976" t="s">
        <v>4130</v>
      </c>
      <c r="J4889" s="929"/>
      <c r="U4889" s="1023"/>
    </row>
    <row r="4890" spans="2:21">
      <c r="B4890" s="1037"/>
      <c r="C4890" s="1086" t="s">
        <v>1442</v>
      </c>
      <c r="D4890" s="1086"/>
      <c r="E4890" s="1086"/>
      <c r="F4890" s="1086"/>
      <c r="G4890" s="1086"/>
      <c r="H4890" s="1086"/>
      <c r="I4890" s="976" t="s">
        <v>6801</v>
      </c>
      <c r="J4890" s="929"/>
      <c r="U4890" s="1023"/>
    </row>
    <row r="4891" spans="2:21" ht="22.5">
      <c r="B4891" s="1037"/>
      <c r="C4891" s="1086"/>
      <c r="D4891" s="1086" t="s">
        <v>1555</v>
      </c>
      <c r="E4891" s="1086"/>
      <c r="F4891" s="1086"/>
      <c r="G4891" s="1086"/>
      <c r="H4891" s="1086"/>
      <c r="I4891" s="976" t="s">
        <v>4270</v>
      </c>
      <c r="J4891" s="929"/>
      <c r="U4891" s="1023"/>
    </row>
    <row r="4892" spans="2:21" ht="22.5">
      <c r="B4892" s="1037"/>
      <c r="C4892" s="1086"/>
      <c r="D4892" s="1086" t="s">
        <v>1457</v>
      </c>
      <c r="E4892" s="1086"/>
      <c r="F4892" s="1086"/>
      <c r="G4892" s="1086"/>
      <c r="H4892" s="1086"/>
      <c r="I4892" s="976" t="s">
        <v>4480</v>
      </c>
      <c r="J4892" s="929"/>
      <c r="U4892" s="1023"/>
    </row>
    <row r="4893" spans="2:21" ht="22.5">
      <c r="B4893" s="1037"/>
      <c r="C4893" s="1086"/>
      <c r="D4893" s="1086" t="s">
        <v>1472</v>
      </c>
      <c r="E4893" s="1086"/>
      <c r="F4893" s="1086"/>
      <c r="G4893" s="1086"/>
      <c r="H4893" s="1086"/>
      <c r="I4893" s="976" t="s">
        <v>4132</v>
      </c>
      <c r="J4893" s="929"/>
      <c r="U4893" s="1023"/>
    </row>
    <row r="4894" spans="2:21" ht="22.5">
      <c r="B4894" s="1037"/>
      <c r="C4894" s="1086"/>
      <c r="D4894" s="1086" t="s">
        <v>1461</v>
      </c>
      <c r="E4894" s="1086"/>
      <c r="F4894" s="1086"/>
      <c r="G4894" s="1086"/>
      <c r="H4894" s="1086"/>
      <c r="I4894" s="976" t="s">
        <v>4132</v>
      </c>
      <c r="J4894" s="929"/>
      <c r="U4894" s="1023"/>
    </row>
    <row r="4895" spans="2:21" ht="22.5">
      <c r="B4895" s="1037"/>
      <c r="C4895" s="1086"/>
      <c r="D4895" s="1086" t="s">
        <v>1653</v>
      </c>
      <c r="E4895" s="1086"/>
      <c r="F4895" s="1086"/>
      <c r="G4895" s="1086"/>
      <c r="H4895" s="1086"/>
      <c r="I4895" s="976" t="s">
        <v>4224</v>
      </c>
      <c r="J4895" s="929"/>
      <c r="U4895" s="1023"/>
    </row>
    <row r="4896" spans="2:21" ht="22.5">
      <c r="B4896" s="1037"/>
      <c r="C4896" s="1086" t="s">
        <v>1431</v>
      </c>
      <c r="D4896" s="1086"/>
      <c r="E4896" s="1086"/>
      <c r="F4896" s="1086"/>
      <c r="G4896" s="1086"/>
      <c r="H4896" s="1086"/>
      <c r="I4896" s="976" t="s">
        <v>4132</v>
      </c>
      <c r="J4896" s="929"/>
      <c r="U4896" s="1023"/>
    </row>
    <row r="4897" spans="2:21" ht="33.75">
      <c r="B4897" s="1037"/>
      <c r="C4897" s="1086" t="s">
        <v>1432</v>
      </c>
      <c r="D4897" s="1086"/>
      <c r="E4897" s="1086"/>
      <c r="F4897" s="1086"/>
      <c r="G4897" s="1086"/>
      <c r="H4897" s="1086"/>
      <c r="I4897" s="959" t="s">
        <v>5296</v>
      </c>
      <c r="J4897" s="929"/>
      <c r="U4897" s="1023"/>
    </row>
    <row r="4898" spans="2:21" ht="45">
      <c r="B4898" s="1037"/>
      <c r="C4898" s="1086"/>
      <c r="D4898" s="1086"/>
      <c r="E4898" s="1086"/>
      <c r="F4898" s="1086"/>
      <c r="G4898" s="1086"/>
      <c r="H4898" s="1086"/>
      <c r="I4898" s="959" t="s">
        <v>5297</v>
      </c>
      <c r="J4898" s="929"/>
      <c r="U4898" s="1023"/>
    </row>
    <row r="4899" spans="2:21">
      <c r="B4899" s="1054"/>
      <c r="C4899" s="1088"/>
      <c r="D4899" s="1088"/>
      <c r="E4899" s="1088"/>
      <c r="F4899" s="1088"/>
      <c r="G4899" s="1088"/>
      <c r="H4899" s="1088"/>
      <c r="I4899" s="960" t="s">
        <v>6801</v>
      </c>
      <c r="J4899" s="931"/>
      <c r="U4899" s="1023"/>
    </row>
    <row r="4900" spans="2:21">
      <c r="B4900" s="1042" t="s">
        <v>2090</v>
      </c>
      <c r="C4900" s="1090"/>
      <c r="D4900" s="1090"/>
      <c r="E4900" s="1090"/>
      <c r="F4900" s="1090"/>
      <c r="G4900" s="1090"/>
      <c r="H4900" s="1090"/>
      <c r="I4900" s="979" t="s">
        <v>6801</v>
      </c>
      <c r="J4900" s="933"/>
      <c r="U4900" s="1023"/>
    </row>
    <row r="4901" spans="2:21" ht="22.5">
      <c r="B4901" s="1045"/>
      <c r="C4901" s="1091" t="s">
        <v>1421</v>
      </c>
      <c r="D4901" s="1091"/>
      <c r="E4901" s="1091"/>
      <c r="F4901" s="1091"/>
      <c r="G4901" s="1091"/>
      <c r="H4901" s="1091"/>
      <c r="I4901" s="977" t="s">
        <v>5298</v>
      </c>
      <c r="J4901" s="935"/>
      <c r="U4901" s="1023"/>
    </row>
    <row r="4902" spans="2:21" ht="22.5">
      <c r="B4902" s="1037"/>
      <c r="C4902" s="1086" t="s">
        <v>1422</v>
      </c>
      <c r="D4902" s="1086"/>
      <c r="E4902" s="1086"/>
      <c r="F4902" s="1086"/>
      <c r="G4902" s="1086"/>
      <c r="H4902" s="1086"/>
      <c r="I4902" s="976" t="s">
        <v>4130</v>
      </c>
      <c r="J4902" s="929"/>
      <c r="U4902" s="1023"/>
    </row>
    <row r="4903" spans="2:21">
      <c r="B4903" s="1037"/>
      <c r="C4903" s="1086" t="s">
        <v>1442</v>
      </c>
      <c r="D4903" s="1086"/>
      <c r="E4903" s="1086"/>
      <c r="F4903" s="1086"/>
      <c r="G4903" s="1086"/>
      <c r="H4903" s="1086"/>
      <c r="I4903" s="976" t="s">
        <v>6801</v>
      </c>
      <c r="J4903" s="929"/>
      <c r="U4903" s="1023"/>
    </row>
    <row r="4904" spans="2:21" ht="22.5">
      <c r="B4904" s="1037"/>
      <c r="C4904" s="1086"/>
      <c r="D4904" s="1086" t="s">
        <v>1555</v>
      </c>
      <c r="E4904" s="1086"/>
      <c r="F4904" s="1086"/>
      <c r="G4904" s="1086"/>
      <c r="H4904" s="1086"/>
      <c r="I4904" s="976" t="s">
        <v>4270</v>
      </c>
      <c r="J4904" s="929"/>
      <c r="U4904" s="1023"/>
    </row>
    <row r="4905" spans="2:21" ht="22.5">
      <c r="B4905" s="1037"/>
      <c r="C4905" s="1086"/>
      <c r="D4905" s="1086" t="s">
        <v>2091</v>
      </c>
      <c r="E4905" s="1086"/>
      <c r="F4905" s="1086"/>
      <c r="G4905" s="1086"/>
      <c r="H4905" s="1086"/>
      <c r="I4905" s="976" t="s">
        <v>5299</v>
      </c>
      <c r="J4905" s="929"/>
      <c r="U4905" s="1023"/>
    </row>
    <row r="4906" spans="2:21" ht="22.5">
      <c r="B4906" s="1037"/>
      <c r="C4906" s="1086"/>
      <c r="D4906" s="1086" t="s">
        <v>1472</v>
      </c>
      <c r="E4906" s="1086"/>
      <c r="F4906" s="1086"/>
      <c r="G4906" s="1086"/>
      <c r="H4906" s="1086"/>
      <c r="I4906" s="976" t="s">
        <v>4132</v>
      </c>
      <c r="J4906" s="929"/>
      <c r="U4906" s="1023"/>
    </row>
    <row r="4907" spans="2:21" ht="22.5">
      <c r="B4907" s="1037"/>
      <c r="C4907" s="1086"/>
      <c r="D4907" s="1086" t="s">
        <v>1644</v>
      </c>
      <c r="E4907" s="1086"/>
      <c r="F4907" s="1086"/>
      <c r="G4907" s="1086"/>
      <c r="H4907" s="1086"/>
      <c r="I4907" s="976" t="s">
        <v>4224</v>
      </c>
      <c r="J4907" s="929"/>
      <c r="U4907" s="1023"/>
    </row>
    <row r="4908" spans="2:21" ht="22.5">
      <c r="B4908" s="1037"/>
      <c r="C4908" s="1086" t="s">
        <v>1431</v>
      </c>
      <c r="D4908" s="1086"/>
      <c r="E4908" s="1086"/>
      <c r="F4908" s="1086"/>
      <c r="G4908" s="1086"/>
      <c r="H4908" s="1086"/>
      <c r="I4908" s="976" t="s">
        <v>4132</v>
      </c>
      <c r="J4908" s="929"/>
      <c r="U4908" s="1023"/>
    </row>
    <row r="4909" spans="2:21" ht="33.75">
      <c r="B4909" s="1037"/>
      <c r="C4909" s="1086" t="s">
        <v>1432</v>
      </c>
      <c r="D4909" s="1086"/>
      <c r="E4909" s="1086"/>
      <c r="F4909" s="1086"/>
      <c r="G4909" s="1086"/>
      <c r="H4909" s="1086"/>
      <c r="I4909" s="959" t="s">
        <v>5300</v>
      </c>
      <c r="J4909" s="929"/>
      <c r="U4909" s="1023"/>
    </row>
    <row r="4910" spans="2:21" ht="56.25">
      <c r="B4910" s="1037"/>
      <c r="C4910" s="1086"/>
      <c r="D4910" s="1086"/>
      <c r="E4910" s="1086"/>
      <c r="F4910" s="1086"/>
      <c r="G4910" s="1086"/>
      <c r="H4910" s="1086"/>
      <c r="I4910" s="959" t="s">
        <v>5301</v>
      </c>
      <c r="J4910" s="929"/>
      <c r="U4910" s="1023"/>
    </row>
    <row r="4911" spans="2:21" ht="33.75">
      <c r="B4911" s="1037"/>
      <c r="C4911" s="1086"/>
      <c r="D4911" s="1086"/>
      <c r="E4911" s="1086"/>
      <c r="F4911" s="1086"/>
      <c r="G4911" s="1086"/>
      <c r="H4911" s="1086"/>
      <c r="I4911" s="959" t="s">
        <v>5302</v>
      </c>
      <c r="J4911" s="929"/>
      <c r="U4911" s="1023"/>
    </row>
    <row r="4912" spans="2:21" ht="33.75">
      <c r="B4912" s="1037"/>
      <c r="C4912" s="1086"/>
      <c r="D4912" s="1086"/>
      <c r="E4912" s="1086"/>
      <c r="F4912" s="1086"/>
      <c r="G4912" s="1086"/>
      <c r="H4912" s="1086"/>
      <c r="I4912" s="959" t="s">
        <v>5303</v>
      </c>
      <c r="J4912" s="929"/>
      <c r="U4912" s="1023"/>
    </row>
    <row r="4913" spans="2:21" ht="33.75">
      <c r="B4913" s="1037"/>
      <c r="C4913" s="1086"/>
      <c r="D4913" s="1086"/>
      <c r="E4913" s="1086"/>
      <c r="F4913" s="1086"/>
      <c r="G4913" s="1086"/>
      <c r="H4913" s="1086"/>
      <c r="I4913" s="959" t="s">
        <v>4490</v>
      </c>
      <c r="J4913" s="929"/>
      <c r="U4913" s="1023"/>
    </row>
    <row r="4914" spans="2:21">
      <c r="B4914" s="1054"/>
      <c r="C4914" s="1088"/>
      <c r="D4914" s="1088"/>
      <c r="E4914" s="1088"/>
      <c r="F4914" s="1088"/>
      <c r="G4914" s="1088"/>
      <c r="H4914" s="1088"/>
      <c r="I4914" s="960" t="s">
        <v>6801</v>
      </c>
      <c r="J4914" s="931"/>
      <c r="U4914" s="1023"/>
    </row>
    <row r="4915" spans="2:21">
      <c r="B4915" s="1042" t="s">
        <v>2092</v>
      </c>
      <c r="C4915" s="1090"/>
      <c r="D4915" s="1090"/>
      <c r="E4915" s="1090"/>
      <c r="F4915" s="1090"/>
      <c r="G4915" s="1090"/>
      <c r="H4915" s="1090"/>
      <c r="I4915" s="979" t="s">
        <v>6801</v>
      </c>
      <c r="J4915" s="933"/>
      <c r="U4915" s="1023"/>
    </row>
    <row r="4916" spans="2:21" ht="22.5">
      <c r="B4916" s="1045"/>
      <c r="C4916" s="1091" t="s">
        <v>1421</v>
      </c>
      <c r="D4916" s="1091"/>
      <c r="E4916" s="1091"/>
      <c r="F4916" s="1091"/>
      <c r="G4916" s="1091"/>
      <c r="H4916" s="1091"/>
      <c r="I4916" s="977" t="s">
        <v>5304</v>
      </c>
      <c r="J4916" s="935"/>
      <c r="U4916" s="1023"/>
    </row>
    <row r="4917" spans="2:21" ht="22.5">
      <c r="B4917" s="1037"/>
      <c r="C4917" s="1086" t="s">
        <v>1422</v>
      </c>
      <c r="D4917" s="1086"/>
      <c r="E4917" s="1086"/>
      <c r="F4917" s="1086"/>
      <c r="G4917" s="1086"/>
      <c r="H4917" s="1086"/>
      <c r="I4917" s="976" t="s">
        <v>4130</v>
      </c>
      <c r="J4917" s="929"/>
      <c r="U4917" s="1023"/>
    </row>
    <row r="4918" spans="2:21">
      <c r="B4918" s="1037"/>
      <c r="C4918" s="1086" t="s">
        <v>1442</v>
      </c>
      <c r="D4918" s="1086"/>
      <c r="E4918" s="1086"/>
      <c r="F4918" s="1086"/>
      <c r="G4918" s="1086"/>
      <c r="H4918" s="1086"/>
      <c r="I4918" s="976" t="s">
        <v>6801</v>
      </c>
      <c r="J4918" s="929"/>
      <c r="U4918" s="1023"/>
    </row>
    <row r="4919" spans="2:21" ht="22.5">
      <c r="B4919" s="1037"/>
      <c r="C4919" s="1086"/>
      <c r="D4919" s="1086" t="s">
        <v>1555</v>
      </c>
      <c r="E4919" s="1086"/>
      <c r="F4919" s="1086"/>
      <c r="G4919" s="1086"/>
      <c r="H4919" s="1086"/>
      <c r="I4919" s="976" t="s">
        <v>4270</v>
      </c>
      <c r="J4919" s="929"/>
      <c r="U4919" s="1023"/>
    </row>
    <row r="4920" spans="2:21" ht="22.5">
      <c r="B4920" s="1037"/>
      <c r="C4920" s="1086"/>
      <c r="D4920" s="1086" t="s">
        <v>1457</v>
      </c>
      <c r="E4920" s="1086"/>
      <c r="F4920" s="1086"/>
      <c r="G4920" s="1086"/>
      <c r="H4920" s="1086"/>
      <c r="I4920" s="976" t="s">
        <v>4480</v>
      </c>
      <c r="J4920" s="929"/>
      <c r="U4920" s="1023"/>
    </row>
    <row r="4921" spans="2:21" ht="22.5">
      <c r="B4921" s="1037"/>
      <c r="C4921" s="1086"/>
      <c r="D4921" s="1086" t="s">
        <v>1472</v>
      </c>
      <c r="E4921" s="1086"/>
      <c r="F4921" s="1086"/>
      <c r="G4921" s="1086"/>
      <c r="H4921" s="1086"/>
      <c r="I4921" s="976" t="s">
        <v>4132</v>
      </c>
      <c r="J4921" s="929"/>
      <c r="U4921" s="1023"/>
    </row>
    <row r="4922" spans="2:21" ht="22.5">
      <c r="B4922" s="1037"/>
      <c r="C4922" s="1086"/>
      <c r="D4922" s="1086" t="s">
        <v>1461</v>
      </c>
      <c r="E4922" s="1086"/>
      <c r="F4922" s="1086"/>
      <c r="G4922" s="1086"/>
      <c r="H4922" s="1086"/>
      <c r="I4922" s="976" t="s">
        <v>4132</v>
      </c>
      <c r="J4922" s="929"/>
      <c r="U4922" s="1023"/>
    </row>
    <row r="4923" spans="2:21" ht="22.5">
      <c r="B4923" s="1037"/>
      <c r="C4923" s="1086"/>
      <c r="D4923" s="1086" t="s">
        <v>1653</v>
      </c>
      <c r="E4923" s="1086"/>
      <c r="F4923" s="1086"/>
      <c r="G4923" s="1086"/>
      <c r="H4923" s="1086"/>
      <c r="I4923" s="976" t="s">
        <v>4224</v>
      </c>
      <c r="J4923" s="929"/>
      <c r="U4923" s="1023"/>
    </row>
    <row r="4924" spans="2:21" ht="22.5">
      <c r="B4924" s="1037"/>
      <c r="C4924" s="1086" t="s">
        <v>1431</v>
      </c>
      <c r="D4924" s="1086"/>
      <c r="E4924" s="1086"/>
      <c r="F4924" s="1086"/>
      <c r="G4924" s="1086"/>
      <c r="H4924" s="1086"/>
      <c r="I4924" s="976" t="s">
        <v>4132</v>
      </c>
      <c r="J4924" s="929"/>
      <c r="U4924" s="1023"/>
    </row>
    <row r="4925" spans="2:21" ht="45">
      <c r="B4925" s="1037"/>
      <c r="C4925" s="1086" t="s">
        <v>1432</v>
      </c>
      <c r="D4925" s="1086"/>
      <c r="E4925" s="1086"/>
      <c r="F4925" s="1086"/>
      <c r="G4925" s="1086"/>
      <c r="H4925" s="1086"/>
      <c r="I4925" s="959" t="s">
        <v>5305</v>
      </c>
      <c r="J4925" s="929"/>
      <c r="U4925" s="1023"/>
    </row>
    <row r="4926" spans="2:21" ht="33.75">
      <c r="B4926" s="1037"/>
      <c r="C4926" s="1086"/>
      <c r="D4926" s="1086"/>
      <c r="E4926" s="1086"/>
      <c r="F4926" s="1086"/>
      <c r="G4926" s="1086"/>
      <c r="H4926" s="1086"/>
      <c r="I4926" s="959" t="s">
        <v>4487</v>
      </c>
      <c r="J4926" s="929"/>
      <c r="U4926" s="1023"/>
    </row>
    <row r="4927" spans="2:21" ht="45">
      <c r="B4927" s="1037"/>
      <c r="C4927" s="1086"/>
      <c r="D4927" s="1086"/>
      <c r="E4927" s="1086"/>
      <c r="F4927" s="1086"/>
      <c r="G4927" s="1086"/>
      <c r="H4927" s="1086"/>
      <c r="I4927" s="959" t="s">
        <v>4488</v>
      </c>
      <c r="J4927" s="929"/>
      <c r="U4927" s="1023"/>
    </row>
    <row r="4928" spans="2:21" ht="33.75">
      <c r="B4928" s="1037"/>
      <c r="C4928" s="1086"/>
      <c r="D4928" s="1086"/>
      <c r="E4928" s="1086"/>
      <c r="F4928" s="1086"/>
      <c r="G4928" s="1086"/>
      <c r="H4928" s="1086"/>
      <c r="I4928" s="959" t="s">
        <v>4489</v>
      </c>
      <c r="J4928" s="929"/>
      <c r="U4928" s="1023"/>
    </row>
    <row r="4929" spans="2:21" ht="33.75">
      <c r="B4929" s="1037"/>
      <c r="C4929" s="1086"/>
      <c r="D4929" s="1086"/>
      <c r="E4929" s="1086"/>
      <c r="F4929" s="1086"/>
      <c r="G4929" s="1086"/>
      <c r="H4929" s="1086"/>
      <c r="I4929" s="959" t="s">
        <v>5306</v>
      </c>
      <c r="J4929" s="929"/>
      <c r="U4929" s="1023"/>
    </row>
    <row r="4930" spans="2:21" ht="33.75">
      <c r="B4930" s="1037"/>
      <c r="C4930" s="1086"/>
      <c r="D4930" s="1086"/>
      <c r="E4930" s="1086"/>
      <c r="F4930" s="1086"/>
      <c r="G4930" s="1086"/>
      <c r="H4930" s="1086"/>
      <c r="I4930" s="959" t="s">
        <v>5307</v>
      </c>
      <c r="J4930" s="929"/>
      <c r="U4930" s="1023"/>
    </row>
    <row r="4931" spans="2:21">
      <c r="B4931" s="1054"/>
      <c r="C4931" s="1088"/>
      <c r="D4931" s="1088"/>
      <c r="E4931" s="1088"/>
      <c r="F4931" s="1088"/>
      <c r="G4931" s="1088"/>
      <c r="H4931" s="1088"/>
      <c r="I4931" s="960" t="s">
        <v>6801</v>
      </c>
      <c r="J4931" s="931"/>
      <c r="U4931" s="1023"/>
    </row>
    <row r="4932" spans="2:21">
      <c r="B4932" s="1042" t="s">
        <v>2093</v>
      </c>
      <c r="C4932" s="1090"/>
      <c r="D4932" s="1090"/>
      <c r="E4932" s="1090"/>
      <c r="F4932" s="1090"/>
      <c r="G4932" s="1090"/>
      <c r="H4932" s="1090"/>
      <c r="I4932" s="932"/>
      <c r="J4932" s="933"/>
      <c r="U4932" s="1023"/>
    </row>
    <row r="4933" spans="2:21" ht="22.5">
      <c r="B4933" s="1045"/>
      <c r="C4933" s="1091" t="s">
        <v>1421</v>
      </c>
      <c r="D4933" s="1091"/>
      <c r="E4933" s="1091"/>
      <c r="F4933" s="1091"/>
      <c r="G4933" s="1091"/>
      <c r="H4933" s="1091"/>
      <c r="I4933" s="977" t="s">
        <v>4132</v>
      </c>
      <c r="J4933" s="935"/>
      <c r="U4933" s="1023"/>
    </row>
    <row r="4934" spans="2:21" ht="22.5">
      <c r="B4934" s="1037"/>
      <c r="C4934" s="1086" t="s">
        <v>1422</v>
      </c>
      <c r="D4934" s="1086"/>
      <c r="E4934" s="1086"/>
      <c r="F4934" s="1086"/>
      <c r="G4934" s="1086"/>
      <c r="H4934" s="1086"/>
      <c r="I4934" s="976" t="s">
        <v>4130</v>
      </c>
      <c r="J4934" s="929"/>
      <c r="U4934" s="1023"/>
    </row>
    <row r="4935" spans="2:21">
      <c r="B4935" s="1037"/>
      <c r="C4935" s="1086" t="s">
        <v>1442</v>
      </c>
      <c r="D4935" s="1086"/>
      <c r="E4935" s="1086"/>
      <c r="F4935" s="1086"/>
      <c r="G4935" s="1086"/>
      <c r="H4935" s="1086"/>
      <c r="I4935" s="976" t="s">
        <v>6801</v>
      </c>
      <c r="J4935" s="929"/>
      <c r="U4935" s="1023"/>
    </row>
    <row r="4936" spans="2:21" ht="22.5">
      <c r="B4936" s="1037"/>
      <c r="C4936" s="1086"/>
      <c r="D4936" s="1086" t="s">
        <v>1555</v>
      </c>
      <c r="E4936" s="1086"/>
      <c r="F4936" s="1086"/>
      <c r="G4936" s="1086"/>
      <c r="H4936" s="1086"/>
      <c r="I4936" s="976" t="s">
        <v>4270</v>
      </c>
      <c r="J4936" s="929"/>
      <c r="U4936" s="1023"/>
    </row>
    <row r="4937" spans="2:21" ht="22.5">
      <c r="B4937" s="1037"/>
      <c r="C4937" s="1086"/>
      <c r="D4937" s="1086" t="s">
        <v>1457</v>
      </c>
      <c r="E4937" s="1086"/>
      <c r="F4937" s="1086"/>
      <c r="G4937" s="1086"/>
      <c r="H4937" s="1086"/>
      <c r="I4937" s="976" t="s">
        <v>4480</v>
      </c>
      <c r="J4937" s="929"/>
      <c r="U4937" s="1023"/>
    </row>
    <row r="4938" spans="2:21" ht="22.5">
      <c r="B4938" s="1037"/>
      <c r="C4938" s="1086"/>
      <c r="D4938" s="1086" t="s">
        <v>1472</v>
      </c>
      <c r="E4938" s="1086"/>
      <c r="F4938" s="1086"/>
      <c r="G4938" s="1086"/>
      <c r="H4938" s="1086"/>
      <c r="I4938" s="976" t="s">
        <v>4132</v>
      </c>
      <c r="J4938" s="929"/>
      <c r="U4938" s="1023"/>
    </row>
    <row r="4939" spans="2:21" ht="22.5">
      <c r="B4939" s="1037"/>
      <c r="C4939" s="1086"/>
      <c r="D4939" s="1086" t="s">
        <v>1461</v>
      </c>
      <c r="E4939" s="1086"/>
      <c r="F4939" s="1086"/>
      <c r="G4939" s="1086"/>
      <c r="H4939" s="1086"/>
      <c r="I4939" s="976" t="s">
        <v>4132</v>
      </c>
      <c r="J4939" s="929"/>
      <c r="U4939" s="1023"/>
    </row>
    <row r="4940" spans="2:21" ht="22.5">
      <c r="B4940" s="1037"/>
      <c r="C4940" s="1086"/>
      <c r="D4940" s="1086" t="s">
        <v>1653</v>
      </c>
      <c r="E4940" s="1086"/>
      <c r="F4940" s="1086"/>
      <c r="G4940" s="1086"/>
      <c r="H4940" s="1086"/>
      <c r="I4940" s="976" t="s">
        <v>4224</v>
      </c>
      <c r="J4940" s="929"/>
      <c r="U4940" s="1023"/>
    </row>
    <row r="4941" spans="2:21" ht="22.5">
      <c r="B4941" s="1037"/>
      <c r="C4941" s="1086" t="s">
        <v>1431</v>
      </c>
      <c r="D4941" s="1086"/>
      <c r="E4941" s="1086"/>
      <c r="F4941" s="1086"/>
      <c r="G4941" s="1086"/>
      <c r="H4941" s="1086"/>
      <c r="I4941" s="976" t="s">
        <v>4132</v>
      </c>
      <c r="J4941" s="929"/>
      <c r="U4941" s="1023"/>
    </row>
    <row r="4942" spans="2:21" ht="33.75">
      <c r="B4942" s="1037"/>
      <c r="C4942" s="1086" t="s">
        <v>1432</v>
      </c>
      <c r="D4942" s="1086"/>
      <c r="E4942" s="1086"/>
      <c r="F4942" s="1086"/>
      <c r="G4942" s="1086"/>
      <c r="H4942" s="1086"/>
      <c r="I4942" s="959" t="s">
        <v>5308</v>
      </c>
      <c r="J4942" s="929"/>
      <c r="U4942" s="1023"/>
    </row>
    <row r="4943" spans="2:21" ht="22.5">
      <c r="B4943" s="1037"/>
      <c r="C4943" s="1086"/>
      <c r="D4943" s="1086"/>
      <c r="E4943" s="1086"/>
      <c r="F4943" s="1086"/>
      <c r="G4943" s="1086"/>
      <c r="H4943" s="1086"/>
      <c r="I4943" s="959" t="s">
        <v>5309</v>
      </c>
      <c r="J4943" s="929"/>
      <c r="U4943" s="1023"/>
    </row>
    <row r="4944" spans="2:21" ht="33.75">
      <c r="B4944" s="1037"/>
      <c r="C4944" s="1086"/>
      <c r="D4944" s="1086"/>
      <c r="E4944" s="1086"/>
      <c r="F4944" s="1086"/>
      <c r="G4944" s="1086"/>
      <c r="H4944" s="1086"/>
      <c r="I4944" s="959" t="s">
        <v>5310</v>
      </c>
      <c r="J4944" s="929"/>
      <c r="U4944" s="1023"/>
    </row>
    <row r="4945" spans="2:21">
      <c r="B4945" s="1054"/>
      <c r="C4945" s="1088"/>
      <c r="D4945" s="1088"/>
      <c r="E4945" s="1088"/>
      <c r="F4945" s="1088"/>
      <c r="G4945" s="1088"/>
      <c r="H4945" s="1088"/>
      <c r="I4945" s="960" t="s">
        <v>6801</v>
      </c>
      <c r="J4945" s="931"/>
      <c r="U4945" s="1023"/>
    </row>
    <row r="4946" spans="2:21">
      <c r="B4946" s="1042" t="s">
        <v>2094</v>
      </c>
      <c r="C4946" s="1090"/>
      <c r="D4946" s="1090"/>
      <c r="E4946" s="1090"/>
      <c r="F4946" s="1090"/>
      <c r="G4946" s="1090"/>
      <c r="H4946" s="1090"/>
      <c r="I4946" s="979" t="s">
        <v>6801</v>
      </c>
      <c r="J4946" s="933"/>
      <c r="U4946" s="1023"/>
    </row>
    <row r="4947" spans="2:21" ht="22.5">
      <c r="B4947" s="1045"/>
      <c r="C4947" s="1091" t="s">
        <v>1421</v>
      </c>
      <c r="D4947" s="1091"/>
      <c r="E4947" s="1091"/>
      <c r="F4947" s="1091"/>
      <c r="G4947" s="1091"/>
      <c r="H4947" s="1091"/>
      <c r="I4947" s="977" t="s">
        <v>5311</v>
      </c>
      <c r="J4947" s="935"/>
      <c r="U4947" s="1023"/>
    </row>
    <row r="4948" spans="2:21" ht="22.5">
      <c r="B4948" s="1037"/>
      <c r="C4948" s="1086" t="s">
        <v>1422</v>
      </c>
      <c r="D4948" s="1086"/>
      <c r="E4948" s="1086"/>
      <c r="F4948" s="1086"/>
      <c r="G4948" s="1086"/>
      <c r="H4948" s="1086"/>
      <c r="I4948" s="976" t="s">
        <v>4130</v>
      </c>
      <c r="J4948" s="929"/>
      <c r="U4948" s="1023"/>
    </row>
    <row r="4949" spans="2:21">
      <c r="B4949" s="1037"/>
      <c r="C4949" s="1086" t="s">
        <v>1523</v>
      </c>
      <c r="D4949" s="1086"/>
      <c r="E4949" s="1086"/>
      <c r="F4949" s="1086"/>
      <c r="G4949" s="1086"/>
      <c r="H4949" s="1086"/>
      <c r="I4949" s="976" t="s">
        <v>6801</v>
      </c>
      <c r="J4949" s="929"/>
      <c r="U4949" s="1023"/>
    </row>
    <row r="4950" spans="2:21" ht="22.5">
      <c r="B4950" s="1037"/>
      <c r="C4950" s="1086"/>
      <c r="D4950" s="1086" t="s">
        <v>1555</v>
      </c>
      <c r="E4950" s="1086"/>
      <c r="F4950" s="1086"/>
      <c r="G4950" s="1086"/>
      <c r="H4950" s="1086"/>
      <c r="I4950" s="976" t="s">
        <v>4270</v>
      </c>
      <c r="J4950" s="929"/>
      <c r="U4950" s="1023"/>
    </row>
    <row r="4951" spans="2:21" ht="22.5">
      <c r="B4951" s="1037"/>
      <c r="C4951" s="1086"/>
      <c r="D4951" s="1086" t="s">
        <v>1457</v>
      </c>
      <c r="E4951" s="1086"/>
      <c r="F4951" s="1086"/>
      <c r="G4951" s="1086"/>
      <c r="H4951" s="1086"/>
      <c r="I4951" s="976" t="s">
        <v>4480</v>
      </c>
      <c r="J4951" s="929"/>
      <c r="U4951" s="1023"/>
    </row>
    <row r="4952" spans="2:21" ht="22.5">
      <c r="B4952" s="1037"/>
      <c r="C4952" s="1086"/>
      <c r="D4952" s="1086" t="s">
        <v>2095</v>
      </c>
      <c r="E4952" s="1086"/>
      <c r="F4952" s="1086"/>
      <c r="G4952" s="1086"/>
      <c r="H4952" s="1086"/>
      <c r="I4952" s="976" t="s">
        <v>5312</v>
      </c>
      <c r="J4952" s="929"/>
      <c r="U4952" s="1023"/>
    </row>
    <row r="4953" spans="2:21" ht="33.75">
      <c r="B4953" s="1037"/>
      <c r="C4953" s="1086"/>
      <c r="D4953" s="1086" t="s">
        <v>2096</v>
      </c>
      <c r="E4953" s="1086"/>
      <c r="F4953" s="1086"/>
      <c r="G4953" s="1086"/>
      <c r="H4953" s="1086"/>
      <c r="I4953" s="976" t="s">
        <v>5313</v>
      </c>
      <c r="J4953" s="929"/>
      <c r="U4953" s="1023"/>
    </row>
    <row r="4954" spans="2:21" ht="22.5">
      <c r="B4954" s="1037"/>
      <c r="C4954" s="1086"/>
      <c r="D4954" s="1086" t="s">
        <v>2097</v>
      </c>
      <c r="E4954" s="1086"/>
      <c r="F4954" s="1086"/>
      <c r="G4954" s="1086"/>
      <c r="H4954" s="1086"/>
      <c r="I4954" s="976" t="s">
        <v>5314</v>
      </c>
      <c r="J4954" s="929"/>
      <c r="U4954" s="1023"/>
    </row>
    <row r="4955" spans="2:21" ht="22.5">
      <c r="B4955" s="1037"/>
      <c r="C4955" s="1086"/>
      <c r="D4955" s="1086" t="s">
        <v>2098</v>
      </c>
      <c r="E4955" s="1086"/>
      <c r="F4955" s="1086"/>
      <c r="G4955" s="1086"/>
      <c r="H4955" s="1086"/>
      <c r="I4955" s="976" t="s">
        <v>4132</v>
      </c>
      <c r="J4955" s="929"/>
      <c r="U4955" s="1023"/>
    </row>
    <row r="4956" spans="2:21" ht="22.5">
      <c r="B4956" s="1037"/>
      <c r="C4956" s="1086"/>
      <c r="D4956" s="1086" t="s">
        <v>1564</v>
      </c>
      <c r="E4956" s="1086"/>
      <c r="F4956" s="1086"/>
      <c r="G4956" s="1086"/>
      <c r="H4956" s="1086"/>
      <c r="I4956" s="976" t="s">
        <v>4132</v>
      </c>
      <c r="J4956" s="929"/>
      <c r="U4956" s="1023"/>
    </row>
    <row r="4957" spans="2:21" ht="22.5">
      <c r="B4957" s="1037"/>
      <c r="C4957" s="1086"/>
      <c r="D4957" s="1086" t="s">
        <v>1531</v>
      </c>
      <c r="E4957" s="1086"/>
      <c r="F4957" s="1086"/>
      <c r="G4957" s="1086"/>
      <c r="H4957" s="1086"/>
      <c r="I4957" s="976" t="s">
        <v>4224</v>
      </c>
      <c r="J4957" s="929"/>
      <c r="U4957" s="1023"/>
    </row>
    <row r="4958" spans="2:21" ht="22.5">
      <c r="B4958" s="1037"/>
      <c r="C4958" s="1086"/>
      <c r="D4958" s="1086" t="s">
        <v>2099</v>
      </c>
      <c r="E4958" s="1086"/>
      <c r="F4958" s="1086"/>
      <c r="G4958" s="1086"/>
      <c r="H4958" s="1086"/>
      <c r="I4958" s="976" t="s">
        <v>4419</v>
      </c>
      <c r="J4958" s="929"/>
      <c r="U4958" s="1023"/>
    </row>
    <row r="4959" spans="2:21" ht="22.5">
      <c r="B4959" s="1037"/>
      <c r="C4959" s="1086" t="s">
        <v>1431</v>
      </c>
      <c r="D4959" s="1086"/>
      <c r="E4959" s="1086"/>
      <c r="F4959" s="1086"/>
      <c r="G4959" s="1086"/>
      <c r="H4959" s="1086"/>
      <c r="I4959" s="976" t="s">
        <v>4132</v>
      </c>
      <c r="J4959" s="929"/>
      <c r="U4959" s="1023"/>
    </row>
    <row r="4960" spans="2:21" ht="45">
      <c r="B4960" s="1037"/>
      <c r="C4960" s="1086" t="s">
        <v>1432</v>
      </c>
      <c r="D4960" s="1086"/>
      <c r="E4960" s="1086"/>
      <c r="F4960" s="1086"/>
      <c r="G4960" s="1086"/>
      <c r="H4960" s="1086"/>
      <c r="I4960" s="959" t="s">
        <v>5315</v>
      </c>
      <c r="J4960" s="929"/>
      <c r="U4960" s="1023"/>
    </row>
    <row r="4961" spans="2:21" ht="56.25">
      <c r="B4961" s="1037"/>
      <c r="C4961" s="1086"/>
      <c r="D4961" s="1086"/>
      <c r="E4961" s="1086"/>
      <c r="F4961" s="1086"/>
      <c r="G4961" s="1086"/>
      <c r="H4961" s="1086"/>
      <c r="I4961" s="959" t="s">
        <v>5316</v>
      </c>
      <c r="J4961" s="929"/>
      <c r="U4961" s="1023"/>
    </row>
    <row r="4962" spans="2:21" ht="56.25">
      <c r="B4962" s="1037"/>
      <c r="C4962" s="1086"/>
      <c r="D4962" s="1086"/>
      <c r="E4962" s="1086"/>
      <c r="F4962" s="1086"/>
      <c r="G4962" s="1086"/>
      <c r="H4962" s="1086"/>
      <c r="I4962" s="959" t="s">
        <v>5317</v>
      </c>
      <c r="J4962" s="929"/>
      <c r="U4962" s="1023"/>
    </row>
    <row r="4963" spans="2:21" ht="56.25">
      <c r="B4963" s="1037"/>
      <c r="C4963" s="1086"/>
      <c r="D4963" s="1086"/>
      <c r="E4963" s="1086"/>
      <c r="F4963" s="1086"/>
      <c r="G4963" s="1086"/>
      <c r="H4963" s="1086"/>
      <c r="I4963" s="959" t="s">
        <v>5318</v>
      </c>
      <c r="J4963" s="929"/>
      <c r="U4963" s="1023"/>
    </row>
    <row r="4964" spans="2:21" ht="56.25">
      <c r="B4964" s="1037"/>
      <c r="C4964" s="1086"/>
      <c r="D4964" s="1086"/>
      <c r="E4964" s="1086"/>
      <c r="F4964" s="1086"/>
      <c r="G4964" s="1086"/>
      <c r="H4964" s="1086"/>
      <c r="I4964" s="959" t="s">
        <v>5319</v>
      </c>
      <c r="J4964" s="929"/>
      <c r="U4964" s="1023"/>
    </row>
    <row r="4965" spans="2:21" ht="67.5">
      <c r="B4965" s="1037"/>
      <c r="C4965" s="1086"/>
      <c r="D4965" s="1086"/>
      <c r="E4965" s="1086"/>
      <c r="F4965" s="1086"/>
      <c r="G4965" s="1086"/>
      <c r="H4965" s="1086"/>
      <c r="I4965" s="959" t="s">
        <v>5320</v>
      </c>
      <c r="J4965" s="929"/>
      <c r="U4965" s="1023"/>
    </row>
    <row r="4966" spans="2:21" ht="56.25">
      <c r="B4966" s="1037"/>
      <c r="C4966" s="1086"/>
      <c r="D4966" s="1086"/>
      <c r="E4966" s="1086"/>
      <c r="F4966" s="1086"/>
      <c r="G4966" s="1086"/>
      <c r="H4966" s="1086"/>
      <c r="I4966" s="959" t="s">
        <v>5321</v>
      </c>
      <c r="J4966" s="929"/>
      <c r="U4966" s="1023"/>
    </row>
    <row r="4967" spans="2:21" ht="33.75">
      <c r="B4967" s="1037"/>
      <c r="C4967" s="1086"/>
      <c r="D4967" s="1086"/>
      <c r="E4967" s="1086"/>
      <c r="F4967" s="1086"/>
      <c r="G4967" s="1086"/>
      <c r="H4967" s="1086"/>
      <c r="I4967" s="959" t="s">
        <v>5322</v>
      </c>
      <c r="J4967" s="929"/>
      <c r="U4967" s="1023"/>
    </row>
    <row r="4968" spans="2:21" ht="45">
      <c r="B4968" s="1037"/>
      <c r="C4968" s="1086"/>
      <c r="D4968" s="1086"/>
      <c r="E4968" s="1086"/>
      <c r="F4968" s="1086"/>
      <c r="G4968" s="1086"/>
      <c r="H4968" s="1086"/>
      <c r="I4968" s="959" t="s">
        <v>5323</v>
      </c>
      <c r="J4968" s="929"/>
      <c r="U4968" s="1023"/>
    </row>
    <row r="4969" spans="2:21" ht="33.75">
      <c r="B4969" s="1037"/>
      <c r="C4969" s="1086"/>
      <c r="D4969" s="1086"/>
      <c r="E4969" s="1086"/>
      <c r="F4969" s="1086"/>
      <c r="G4969" s="1086"/>
      <c r="H4969" s="1086"/>
      <c r="I4969" s="959" t="s">
        <v>5324</v>
      </c>
      <c r="J4969" s="929"/>
      <c r="U4969" s="1023"/>
    </row>
    <row r="4970" spans="2:21" ht="56.25">
      <c r="B4970" s="1037"/>
      <c r="C4970" s="1086"/>
      <c r="D4970" s="1086"/>
      <c r="E4970" s="1086"/>
      <c r="F4970" s="1086"/>
      <c r="G4970" s="1086"/>
      <c r="H4970" s="1086"/>
      <c r="I4970" s="959" t="s">
        <v>5325</v>
      </c>
      <c r="J4970" s="929"/>
      <c r="U4970" s="1023"/>
    </row>
    <row r="4971" spans="2:21">
      <c r="B4971" s="1054"/>
      <c r="C4971" s="1088"/>
      <c r="D4971" s="1088"/>
      <c r="E4971" s="1088"/>
      <c r="F4971" s="1088"/>
      <c r="G4971" s="1088"/>
      <c r="H4971" s="1088"/>
      <c r="I4971" s="960" t="s">
        <v>6801</v>
      </c>
      <c r="J4971" s="931"/>
      <c r="U4971" s="1023"/>
    </row>
    <row r="4972" spans="2:21">
      <c r="B4972" s="1042" t="s">
        <v>2100</v>
      </c>
      <c r="C4972" s="1090"/>
      <c r="D4972" s="1090"/>
      <c r="E4972" s="1090"/>
      <c r="F4972" s="1090"/>
      <c r="G4972" s="1090"/>
      <c r="H4972" s="1090"/>
      <c r="I4972" s="979"/>
      <c r="J4972" s="933"/>
      <c r="U4972" s="1023"/>
    </row>
    <row r="4973" spans="2:21" ht="22.5">
      <c r="B4973" s="1045"/>
      <c r="C4973" s="1091" t="s">
        <v>1421</v>
      </c>
      <c r="D4973" s="1091"/>
      <c r="E4973" s="1091"/>
      <c r="F4973" s="1091"/>
      <c r="G4973" s="1091"/>
      <c r="H4973" s="1091"/>
      <c r="I4973" s="977" t="s">
        <v>4132</v>
      </c>
      <c r="J4973" s="935"/>
      <c r="U4973" s="1023"/>
    </row>
    <row r="4974" spans="2:21" ht="22.5">
      <c r="B4974" s="1037"/>
      <c r="C4974" s="1086" t="s">
        <v>1422</v>
      </c>
      <c r="D4974" s="1086"/>
      <c r="E4974" s="1086"/>
      <c r="F4974" s="1086"/>
      <c r="G4974" s="1086"/>
      <c r="H4974" s="1086"/>
      <c r="I4974" s="976" t="s">
        <v>4130</v>
      </c>
      <c r="J4974" s="929"/>
      <c r="U4974" s="1023"/>
    </row>
    <row r="4975" spans="2:21">
      <c r="B4975" s="1037"/>
      <c r="C4975" s="1086" t="s">
        <v>1442</v>
      </c>
      <c r="D4975" s="1086"/>
      <c r="E4975" s="1086"/>
      <c r="F4975" s="1086"/>
      <c r="G4975" s="1086"/>
      <c r="H4975" s="1086"/>
      <c r="I4975" s="976" t="s">
        <v>6801</v>
      </c>
      <c r="J4975" s="929"/>
      <c r="U4975" s="1023"/>
    </row>
    <row r="4976" spans="2:21" ht="22.5">
      <c r="B4976" s="1037"/>
      <c r="C4976" s="1086"/>
      <c r="D4976" s="1086" t="s">
        <v>1555</v>
      </c>
      <c r="E4976" s="1086"/>
      <c r="F4976" s="1086"/>
      <c r="G4976" s="1086"/>
      <c r="H4976" s="1086"/>
      <c r="I4976" s="976" t="s">
        <v>4270</v>
      </c>
      <c r="J4976" s="929"/>
      <c r="U4976" s="1023"/>
    </row>
    <row r="4977" spans="2:21" ht="22.5">
      <c r="B4977" s="1037"/>
      <c r="C4977" s="1086"/>
      <c r="D4977" s="1086" t="s">
        <v>1457</v>
      </c>
      <c r="E4977" s="1086"/>
      <c r="F4977" s="1086"/>
      <c r="G4977" s="1086"/>
      <c r="H4977" s="1086"/>
      <c r="I4977" s="976" t="s">
        <v>4480</v>
      </c>
      <c r="J4977" s="929"/>
      <c r="U4977" s="1023"/>
    </row>
    <row r="4978" spans="2:21" ht="22.5">
      <c r="B4978" s="1037"/>
      <c r="C4978" s="1086"/>
      <c r="D4978" s="1086" t="s">
        <v>1472</v>
      </c>
      <c r="E4978" s="1086"/>
      <c r="F4978" s="1086"/>
      <c r="G4978" s="1086"/>
      <c r="H4978" s="1086"/>
      <c r="I4978" s="976" t="s">
        <v>4132</v>
      </c>
      <c r="J4978" s="929"/>
      <c r="U4978" s="1023"/>
    </row>
    <row r="4979" spans="2:21" ht="22.5">
      <c r="B4979" s="1037"/>
      <c r="C4979" s="1086"/>
      <c r="D4979" s="1086" t="s">
        <v>1461</v>
      </c>
      <c r="E4979" s="1086"/>
      <c r="F4979" s="1086"/>
      <c r="G4979" s="1086"/>
      <c r="H4979" s="1086"/>
      <c r="I4979" s="976" t="s">
        <v>4132</v>
      </c>
      <c r="J4979" s="929"/>
      <c r="U4979" s="1023"/>
    </row>
    <row r="4980" spans="2:21" ht="22.5">
      <c r="B4980" s="1037"/>
      <c r="C4980" s="1086"/>
      <c r="D4980" s="1086" t="s">
        <v>1653</v>
      </c>
      <c r="E4980" s="1086"/>
      <c r="F4980" s="1086"/>
      <c r="G4980" s="1086"/>
      <c r="H4980" s="1086"/>
      <c r="I4980" s="976" t="s">
        <v>4224</v>
      </c>
      <c r="J4980" s="929"/>
      <c r="U4980" s="1023"/>
    </row>
    <row r="4981" spans="2:21" ht="22.5">
      <c r="B4981" s="1037"/>
      <c r="C4981" s="1086" t="s">
        <v>1431</v>
      </c>
      <c r="D4981" s="1086"/>
      <c r="E4981" s="1086"/>
      <c r="F4981" s="1086"/>
      <c r="G4981" s="1086"/>
      <c r="H4981" s="1086"/>
      <c r="I4981" s="976" t="s">
        <v>4132</v>
      </c>
      <c r="J4981" s="929"/>
      <c r="U4981" s="1023"/>
    </row>
    <row r="4982" spans="2:21" ht="78.75">
      <c r="B4982" s="1037"/>
      <c r="C4982" s="1086" t="s">
        <v>1432</v>
      </c>
      <c r="D4982" s="1086"/>
      <c r="E4982" s="1086"/>
      <c r="F4982" s="1086"/>
      <c r="G4982" s="1086"/>
      <c r="H4982" s="1086"/>
      <c r="I4982" s="959" t="s">
        <v>5326</v>
      </c>
      <c r="J4982" s="929"/>
      <c r="U4982" s="1023"/>
    </row>
    <row r="4983" spans="2:21" ht="22.5">
      <c r="B4983" s="1037"/>
      <c r="C4983" s="1086"/>
      <c r="D4983" s="1086"/>
      <c r="E4983" s="1086"/>
      <c r="F4983" s="1086"/>
      <c r="G4983" s="1086"/>
      <c r="H4983" s="1086"/>
      <c r="I4983" s="959" t="s">
        <v>5327</v>
      </c>
      <c r="J4983" s="929"/>
      <c r="U4983" s="1023"/>
    </row>
    <row r="4984" spans="2:21" ht="67.5">
      <c r="B4984" s="1037"/>
      <c r="C4984" s="1086"/>
      <c r="D4984" s="1086"/>
      <c r="E4984" s="1086"/>
      <c r="F4984" s="1086"/>
      <c r="G4984" s="1086"/>
      <c r="H4984" s="1086"/>
      <c r="I4984" s="959" t="s">
        <v>5328</v>
      </c>
      <c r="J4984" s="929"/>
      <c r="U4984" s="1023"/>
    </row>
    <row r="4985" spans="2:21">
      <c r="B4985" s="1054"/>
      <c r="C4985" s="1088"/>
      <c r="D4985" s="1088"/>
      <c r="E4985" s="1088"/>
      <c r="F4985" s="1088"/>
      <c r="G4985" s="1088"/>
      <c r="H4985" s="1088"/>
      <c r="I4985" s="960" t="s">
        <v>6801</v>
      </c>
      <c r="J4985" s="931"/>
      <c r="U4985" s="1023"/>
    </row>
    <row r="4986" spans="2:21">
      <c r="B4986" s="1040" t="s">
        <v>2101</v>
      </c>
      <c r="C4986" s="1093"/>
      <c r="D4986" s="1093"/>
      <c r="E4986" s="1093"/>
      <c r="F4986" s="1093"/>
      <c r="G4986" s="1093"/>
      <c r="H4986" s="1093"/>
      <c r="I4986" s="982" t="s">
        <v>6801</v>
      </c>
      <c r="J4986" s="937"/>
      <c r="U4986" s="1023"/>
    </row>
    <row r="4987" spans="2:21">
      <c r="B4987" s="1042" t="s">
        <v>2102</v>
      </c>
      <c r="C4987" s="1090"/>
      <c r="D4987" s="1090"/>
      <c r="E4987" s="1090"/>
      <c r="F4987" s="1090"/>
      <c r="G4987" s="1090"/>
      <c r="H4987" s="1090"/>
      <c r="I4987" s="979" t="s">
        <v>6801</v>
      </c>
      <c r="J4987" s="933"/>
      <c r="U4987" s="1023"/>
    </row>
    <row r="4988" spans="2:21" ht="22.5">
      <c r="B4988" s="1045"/>
      <c r="C4988" s="1091" t="s">
        <v>1421</v>
      </c>
      <c r="D4988" s="1091"/>
      <c r="E4988" s="1091"/>
      <c r="F4988" s="1091"/>
      <c r="G4988" s="1091"/>
      <c r="H4988" s="1091"/>
      <c r="I4988" s="977" t="s">
        <v>4997</v>
      </c>
      <c r="J4988" s="935"/>
      <c r="U4988" s="1023"/>
    </row>
    <row r="4989" spans="2:21" ht="22.5">
      <c r="B4989" s="1037"/>
      <c r="C4989" s="1086" t="s">
        <v>1422</v>
      </c>
      <c r="D4989" s="1086"/>
      <c r="E4989" s="1086"/>
      <c r="F4989" s="1086"/>
      <c r="G4989" s="1086"/>
      <c r="H4989" s="1086"/>
      <c r="I4989" s="976" t="s">
        <v>4185</v>
      </c>
      <c r="J4989" s="929"/>
      <c r="U4989" s="1023"/>
    </row>
    <row r="4990" spans="2:21">
      <c r="B4990" s="1037"/>
      <c r="C4990" s="1086" t="s">
        <v>1957</v>
      </c>
      <c r="D4990" s="1086"/>
      <c r="E4990" s="1086"/>
      <c r="F4990" s="1086"/>
      <c r="G4990" s="1086"/>
      <c r="H4990" s="1086"/>
      <c r="I4990" s="976" t="s">
        <v>6801</v>
      </c>
      <c r="J4990" s="929"/>
      <c r="U4990" s="1023"/>
    </row>
    <row r="4991" spans="2:21" ht="22.5">
      <c r="B4991" s="1037"/>
      <c r="C4991" s="1086"/>
      <c r="D4991" s="1086" t="s">
        <v>1519</v>
      </c>
      <c r="E4991" s="1086"/>
      <c r="F4991" s="1086"/>
      <c r="G4991" s="1086"/>
      <c r="H4991" s="1086"/>
      <c r="I4991" s="976" t="s">
        <v>4335</v>
      </c>
      <c r="J4991" s="929"/>
      <c r="U4991" s="1023"/>
    </row>
    <row r="4992" spans="2:21" ht="22.5">
      <c r="B4992" s="1037"/>
      <c r="C4992" s="1086"/>
      <c r="D4992" s="1086" t="s">
        <v>1543</v>
      </c>
      <c r="E4992" s="1086"/>
      <c r="F4992" s="1086"/>
      <c r="G4992" s="1086"/>
      <c r="H4992" s="1086"/>
      <c r="I4992" s="976" t="s">
        <v>4132</v>
      </c>
      <c r="J4992" s="929"/>
      <c r="U4992" s="1023"/>
    </row>
    <row r="4993" spans="2:21" ht="22.5">
      <c r="B4993" s="1037"/>
      <c r="C4993" s="1086"/>
      <c r="D4993" s="1086" t="s">
        <v>1958</v>
      </c>
      <c r="E4993" s="1086"/>
      <c r="F4993" s="1086"/>
      <c r="G4993" s="1086"/>
      <c r="H4993" s="1086"/>
      <c r="I4993" s="976" t="s">
        <v>4609</v>
      </c>
      <c r="J4993" s="929"/>
      <c r="U4993" s="1023"/>
    </row>
    <row r="4994" spans="2:21" ht="22.5">
      <c r="B4994" s="1037"/>
      <c r="C4994" s="1086"/>
      <c r="D4994" s="1086" t="s">
        <v>1959</v>
      </c>
      <c r="E4994" s="1086"/>
      <c r="F4994" s="1086"/>
      <c r="G4994" s="1086"/>
      <c r="H4994" s="1086"/>
      <c r="I4994" s="976" t="s">
        <v>4132</v>
      </c>
      <c r="J4994" s="929"/>
      <c r="U4994" s="1023"/>
    </row>
    <row r="4995" spans="2:21" ht="22.5">
      <c r="B4995" s="1037"/>
      <c r="C4995" s="1086"/>
      <c r="D4995" s="1086" t="s">
        <v>1960</v>
      </c>
      <c r="E4995" s="1086"/>
      <c r="F4995" s="1086"/>
      <c r="G4995" s="1086"/>
      <c r="H4995" s="1086"/>
      <c r="I4995" s="976" t="s">
        <v>4419</v>
      </c>
      <c r="J4995" s="929"/>
      <c r="U4995" s="1023"/>
    </row>
    <row r="4996" spans="2:21" ht="22.5">
      <c r="B4996" s="1037"/>
      <c r="C4996" s="1086" t="s">
        <v>1431</v>
      </c>
      <c r="D4996" s="1086"/>
      <c r="E4996" s="1086"/>
      <c r="F4996" s="1086"/>
      <c r="G4996" s="1086"/>
      <c r="H4996" s="1086"/>
      <c r="I4996" s="976" t="s">
        <v>5329</v>
      </c>
      <c r="J4996" s="929"/>
      <c r="U4996" s="1023"/>
    </row>
    <row r="4997" spans="2:21" ht="45">
      <c r="B4997" s="1037"/>
      <c r="C4997" s="1086" t="s">
        <v>1432</v>
      </c>
      <c r="D4997" s="1086"/>
      <c r="E4997" s="1086"/>
      <c r="F4997" s="1086"/>
      <c r="G4997" s="1086"/>
      <c r="H4997" s="1086"/>
      <c r="I4997" s="959" t="s">
        <v>5330</v>
      </c>
      <c r="J4997" s="929"/>
      <c r="U4997" s="1023"/>
    </row>
    <row r="4998" spans="2:21" ht="56.25">
      <c r="B4998" s="1037"/>
      <c r="C4998" s="1086"/>
      <c r="D4998" s="1086"/>
      <c r="E4998" s="1086"/>
      <c r="F4998" s="1086"/>
      <c r="G4998" s="1086"/>
      <c r="H4998" s="1086"/>
      <c r="I4998" s="959" t="s">
        <v>5331</v>
      </c>
      <c r="J4998" s="929"/>
      <c r="U4998" s="1023"/>
    </row>
    <row r="4999" spans="2:21" ht="45">
      <c r="B4999" s="1037"/>
      <c r="C4999" s="1086"/>
      <c r="D4999" s="1086"/>
      <c r="E4999" s="1086"/>
      <c r="F4999" s="1086"/>
      <c r="G4999" s="1086"/>
      <c r="H4999" s="1086"/>
      <c r="I4999" s="959" t="s">
        <v>5332</v>
      </c>
      <c r="J4999" s="929"/>
      <c r="U4999" s="1023"/>
    </row>
    <row r="5000" spans="2:21" ht="56.25">
      <c r="B5000" s="1037"/>
      <c r="C5000" s="1086"/>
      <c r="D5000" s="1086"/>
      <c r="E5000" s="1086"/>
      <c r="F5000" s="1086"/>
      <c r="G5000" s="1086"/>
      <c r="H5000" s="1086"/>
      <c r="I5000" s="959" t="s">
        <v>5333</v>
      </c>
      <c r="J5000" s="929"/>
      <c r="U5000" s="1023"/>
    </row>
    <row r="5001" spans="2:21" ht="33.75">
      <c r="B5001" s="1037"/>
      <c r="C5001" s="1086"/>
      <c r="D5001" s="1086"/>
      <c r="E5001" s="1086"/>
      <c r="F5001" s="1086"/>
      <c r="G5001" s="1086"/>
      <c r="H5001" s="1086"/>
      <c r="I5001" s="959" t="s">
        <v>4934</v>
      </c>
      <c r="J5001" s="929"/>
      <c r="U5001" s="1023"/>
    </row>
    <row r="5002" spans="2:21">
      <c r="B5002" s="1054"/>
      <c r="C5002" s="1088"/>
      <c r="D5002" s="1088"/>
      <c r="E5002" s="1088"/>
      <c r="F5002" s="1088"/>
      <c r="G5002" s="1088"/>
      <c r="H5002" s="1088"/>
      <c r="I5002" s="960" t="s">
        <v>6801</v>
      </c>
      <c r="J5002" s="931"/>
      <c r="U5002" s="1023"/>
    </row>
    <row r="5003" spans="2:21">
      <c r="B5003" s="1042" t="s">
        <v>2103</v>
      </c>
      <c r="C5003" s="1090"/>
      <c r="D5003" s="1090"/>
      <c r="E5003" s="1090"/>
      <c r="F5003" s="1090"/>
      <c r="G5003" s="1090"/>
      <c r="H5003" s="1090"/>
      <c r="I5003" s="979"/>
      <c r="J5003" s="933"/>
      <c r="U5003" s="1023"/>
    </row>
    <row r="5004" spans="2:21" ht="22.5">
      <c r="B5004" s="1045"/>
      <c r="C5004" s="1091" t="s">
        <v>1421</v>
      </c>
      <c r="D5004" s="1091"/>
      <c r="E5004" s="1091"/>
      <c r="F5004" s="1091"/>
      <c r="G5004" s="1091"/>
      <c r="H5004" s="1091"/>
      <c r="I5004" s="977" t="s">
        <v>4997</v>
      </c>
      <c r="J5004" s="935"/>
      <c r="U5004" s="1023"/>
    </row>
    <row r="5005" spans="2:21" ht="22.5">
      <c r="B5005" s="1037"/>
      <c r="C5005" s="1086" t="s">
        <v>1422</v>
      </c>
      <c r="D5005" s="1086"/>
      <c r="E5005" s="1086"/>
      <c r="F5005" s="1086"/>
      <c r="G5005" s="1086"/>
      <c r="H5005" s="1086"/>
      <c r="I5005" s="976" t="s">
        <v>4130</v>
      </c>
      <c r="J5005" s="929"/>
      <c r="U5005" s="1023"/>
    </row>
    <row r="5006" spans="2:21">
      <c r="B5006" s="1037"/>
      <c r="C5006" s="1086" t="s">
        <v>1957</v>
      </c>
      <c r="D5006" s="1086"/>
      <c r="E5006" s="1086"/>
      <c r="F5006" s="1086"/>
      <c r="G5006" s="1086"/>
      <c r="H5006" s="1086"/>
      <c r="I5006" s="976" t="s">
        <v>6801</v>
      </c>
      <c r="J5006" s="929"/>
      <c r="U5006" s="1023"/>
    </row>
    <row r="5007" spans="2:21" ht="22.5">
      <c r="B5007" s="1037"/>
      <c r="C5007" s="1086"/>
      <c r="D5007" s="1086" t="s">
        <v>1519</v>
      </c>
      <c r="E5007" s="1086"/>
      <c r="F5007" s="1086"/>
      <c r="G5007" s="1086"/>
      <c r="H5007" s="1086"/>
      <c r="I5007" s="976" t="s">
        <v>4335</v>
      </c>
      <c r="J5007" s="929"/>
      <c r="U5007" s="1023"/>
    </row>
    <row r="5008" spans="2:21" ht="22.5">
      <c r="B5008" s="1037"/>
      <c r="C5008" s="1086"/>
      <c r="D5008" s="1086" t="s">
        <v>1543</v>
      </c>
      <c r="E5008" s="1086"/>
      <c r="F5008" s="1086"/>
      <c r="G5008" s="1086"/>
      <c r="H5008" s="1086"/>
      <c r="I5008" s="976" t="s">
        <v>4132</v>
      </c>
      <c r="J5008" s="929"/>
      <c r="U5008" s="1023"/>
    </row>
    <row r="5009" spans="2:21" ht="22.5">
      <c r="B5009" s="1037"/>
      <c r="C5009" s="1086"/>
      <c r="D5009" s="1086" t="s">
        <v>1958</v>
      </c>
      <c r="E5009" s="1086"/>
      <c r="F5009" s="1086"/>
      <c r="G5009" s="1086"/>
      <c r="H5009" s="1086"/>
      <c r="I5009" s="976" t="s">
        <v>4609</v>
      </c>
      <c r="J5009" s="929"/>
      <c r="U5009" s="1023"/>
    </row>
    <row r="5010" spans="2:21" ht="22.5">
      <c r="B5010" s="1037"/>
      <c r="C5010" s="1086"/>
      <c r="D5010" s="1086" t="s">
        <v>1959</v>
      </c>
      <c r="E5010" s="1086"/>
      <c r="F5010" s="1086"/>
      <c r="G5010" s="1086"/>
      <c r="H5010" s="1086"/>
      <c r="I5010" s="976" t="s">
        <v>4132</v>
      </c>
      <c r="J5010" s="929"/>
      <c r="U5010" s="1023"/>
    </row>
    <row r="5011" spans="2:21" ht="22.5">
      <c r="B5011" s="1037"/>
      <c r="C5011" s="1086"/>
      <c r="D5011" s="1086" t="s">
        <v>1960</v>
      </c>
      <c r="E5011" s="1086"/>
      <c r="F5011" s="1086"/>
      <c r="G5011" s="1086"/>
      <c r="H5011" s="1086"/>
      <c r="I5011" s="976" t="s">
        <v>4419</v>
      </c>
      <c r="J5011" s="929"/>
      <c r="U5011" s="1023"/>
    </row>
    <row r="5012" spans="2:21" ht="22.5">
      <c r="B5012" s="1037"/>
      <c r="C5012" s="1086" t="s">
        <v>1431</v>
      </c>
      <c r="D5012" s="1086"/>
      <c r="E5012" s="1086"/>
      <c r="F5012" s="1086"/>
      <c r="G5012" s="1086"/>
      <c r="H5012" s="1086"/>
      <c r="I5012" s="976" t="s">
        <v>4132</v>
      </c>
      <c r="J5012" s="929"/>
      <c r="U5012" s="1023"/>
    </row>
    <row r="5013" spans="2:21" ht="78.75">
      <c r="B5013" s="1037"/>
      <c r="C5013" s="1086" t="s">
        <v>1432</v>
      </c>
      <c r="D5013" s="1086"/>
      <c r="E5013" s="1086"/>
      <c r="F5013" s="1086"/>
      <c r="G5013" s="1086"/>
      <c r="H5013" s="1086"/>
      <c r="I5013" s="959" t="s">
        <v>5334</v>
      </c>
      <c r="J5013" s="929"/>
      <c r="U5013" s="1023"/>
    </row>
    <row r="5014" spans="2:21" ht="67.5">
      <c r="B5014" s="1037"/>
      <c r="C5014" s="1086"/>
      <c r="D5014" s="1086"/>
      <c r="E5014" s="1086"/>
      <c r="F5014" s="1086"/>
      <c r="G5014" s="1086"/>
      <c r="H5014" s="1086"/>
      <c r="I5014" s="959" t="s">
        <v>5335</v>
      </c>
      <c r="J5014" s="929"/>
      <c r="U5014" s="1023"/>
    </row>
    <row r="5015" spans="2:21" ht="45">
      <c r="B5015" s="1037"/>
      <c r="C5015" s="1086"/>
      <c r="D5015" s="1086"/>
      <c r="E5015" s="1086"/>
      <c r="F5015" s="1086"/>
      <c r="G5015" s="1086"/>
      <c r="H5015" s="1086"/>
      <c r="I5015" s="959" t="s">
        <v>5332</v>
      </c>
      <c r="J5015" s="929"/>
      <c r="U5015" s="1023"/>
    </row>
    <row r="5016" spans="2:21" ht="56.25">
      <c r="B5016" s="1037"/>
      <c r="C5016" s="1086"/>
      <c r="D5016" s="1086"/>
      <c r="E5016" s="1086"/>
      <c r="F5016" s="1086"/>
      <c r="G5016" s="1086"/>
      <c r="H5016" s="1086"/>
      <c r="I5016" s="959" t="s">
        <v>5333</v>
      </c>
      <c r="J5016" s="929"/>
      <c r="U5016" s="1023"/>
    </row>
    <row r="5017" spans="2:21" ht="33.75">
      <c r="B5017" s="1037"/>
      <c r="C5017" s="1086"/>
      <c r="D5017" s="1086"/>
      <c r="E5017" s="1086"/>
      <c r="F5017" s="1086"/>
      <c r="G5017" s="1086"/>
      <c r="H5017" s="1086"/>
      <c r="I5017" s="959" t="s">
        <v>4934</v>
      </c>
      <c r="J5017" s="929"/>
      <c r="U5017" s="1023"/>
    </row>
    <row r="5018" spans="2:21">
      <c r="B5018" s="1054"/>
      <c r="C5018" s="1088"/>
      <c r="D5018" s="1088"/>
      <c r="E5018" s="1088"/>
      <c r="F5018" s="1088"/>
      <c r="G5018" s="1088"/>
      <c r="H5018" s="1088"/>
      <c r="I5018" s="960" t="s">
        <v>6801</v>
      </c>
      <c r="J5018" s="931"/>
      <c r="U5018" s="1023"/>
    </row>
    <row r="5019" spans="2:21">
      <c r="B5019" s="1042" t="s">
        <v>2104</v>
      </c>
      <c r="C5019" s="1090"/>
      <c r="D5019" s="1090"/>
      <c r="E5019" s="1090"/>
      <c r="F5019" s="1090"/>
      <c r="G5019" s="1090"/>
      <c r="H5019" s="1090"/>
      <c r="I5019" s="979"/>
      <c r="J5019" s="933"/>
      <c r="U5019" s="1023"/>
    </row>
    <row r="5020" spans="2:21" ht="22.5">
      <c r="B5020" s="1045"/>
      <c r="C5020" s="1091" t="s">
        <v>1421</v>
      </c>
      <c r="D5020" s="1091"/>
      <c r="E5020" s="1091"/>
      <c r="F5020" s="1091"/>
      <c r="G5020" s="1091"/>
      <c r="H5020" s="1091"/>
      <c r="I5020" s="977" t="s">
        <v>4243</v>
      </c>
      <c r="J5020" s="935"/>
      <c r="U5020" s="1023"/>
    </row>
    <row r="5021" spans="2:21" ht="22.5">
      <c r="B5021" s="1037"/>
      <c r="C5021" s="1086" t="s">
        <v>1422</v>
      </c>
      <c r="D5021" s="1086"/>
      <c r="E5021" s="1086"/>
      <c r="F5021" s="1086"/>
      <c r="G5021" s="1086"/>
      <c r="H5021" s="1086"/>
      <c r="I5021" s="976" t="s">
        <v>5164</v>
      </c>
      <c r="J5021" s="929"/>
      <c r="U5021" s="1023"/>
    </row>
    <row r="5022" spans="2:21">
      <c r="B5022" s="1037"/>
      <c r="C5022" s="1086" t="s">
        <v>1423</v>
      </c>
      <c r="D5022" s="1086"/>
      <c r="E5022" s="1086"/>
      <c r="F5022" s="1086"/>
      <c r="G5022" s="1086"/>
      <c r="H5022" s="1086"/>
      <c r="I5022" s="976" t="s">
        <v>6801</v>
      </c>
      <c r="J5022" s="929"/>
      <c r="U5022" s="1023"/>
    </row>
    <row r="5023" spans="2:21" ht="22.5">
      <c r="B5023" s="1037"/>
      <c r="C5023" s="1086"/>
      <c r="D5023" s="1086" t="s">
        <v>1519</v>
      </c>
      <c r="E5023" s="1086"/>
      <c r="F5023" s="1086"/>
      <c r="G5023" s="1086"/>
      <c r="H5023" s="1086"/>
      <c r="I5023" s="976" t="s">
        <v>5011</v>
      </c>
      <c r="J5023" s="929"/>
      <c r="U5023" s="1023"/>
    </row>
    <row r="5024" spans="2:21" ht="22.5">
      <c r="B5024" s="1037"/>
      <c r="C5024" s="1086"/>
      <c r="D5024" s="1086" t="s">
        <v>1520</v>
      </c>
      <c r="E5024" s="1086"/>
      <c r="F5024" s="1086"/>
      <c r="G5024" s="1086"/>
      <c r="H5024" s="1086"/>
      <c r="I5024" s="976" t="s">
        <v>4245</v>
      </c>
      <c r="J5024" s="929"/>
      <c r="U5024" s="1023"/>
    </row>
    <row r="5025" spans="2:21" ht="22.5">
      <c r="B5025" s="1037"/>
      <c r="C5025" s="1086"/>
      <c r="D5025" s="1086" t="s">
        <v>1521</v>
      </c>
      <c r="E5025" s="1086"/>
      <c r="F5025" s="1086"/>
      <c r="G5025" s="1086"/>
      <c r="H5025" s="1086"/>
      <c r="I5025" s="976" t="s">
        <v>4246</v>
      </c>
      <c r="J5025" s="929"/>
      <c r="U5025" s="1023"/>
    </row>
    <row r="5026" spans="2:21" ht="22.5">
      <c r="B5026" s="1037"/>
      <c r="C5026" s="1086" t="s">
        <v>1431</v>
      </c>
      <c r="D5026" s="1086"/>
      <c r="E5026" s="1086"/>
      <c r="F5026" s="1086"/>
      <c r="G5026" s="1086"/>
      <c r="H5026" s="1086"/>
      <c r="I5026" s="976" t="s">
        <v>4132</v>
      </c>
      <c r="J5026" s="929"/>
      <c r="U5026" s="1023"/>
    </row>
    <row r="5027" spans="2:21" ht="45">
      <c r="B5027" s="1037"/>
      <c r="C5027" s="1086" t="s">
        <v>1432</v>
      </c>
      <c r="D5027" s="1086"/>
      <c r="E5027" s="1086"/>
      <c r="F5027" s="1086"/>
      <c r="G5027" s="1086"/>
      <c r="H5027" s="1086"/>
      <c r="I5027" s="959" t="s">
        <v>5336</v>
      </c>
      <c r="J5027" s="929"/>
      <c r="U5027" s="1023"/>
    </row>
    <row r="5028" spans="2:21" ht="78.75">
      <c r="B5028" s="1037"/>
      <c r="C5028" s="1086"/>
      <c r="D5028" s="1086"/>
      <c r="E5028" s="1086"/>
      <c r="F5028" s="1086"/>
      <c r="G5028" s="1086"/>
      <c r="H5028" s="1086"/>
      <c r="I5028" s="959" t="s">
        <v>5337</v>
      </c>
      <c r="J5028" s="929"/>
      <c r="U5028" s="1023"/>
    </row>
    <row r="5029" spans="2:21" ht="56.25">
      <c r="B5029" s="1037"/>
      <c r="C5029" s="1086"/>
      <c r="D5029" s="1086"/>
      <c r="E5029" s="1086"/>
      <c r="F5029" s="1086"/>
      <c r="G5029" s="1086"/>
      <c r="H5029" s="1086"/>
      <c r="I5029" s="959" t="s">
        <v>5338</v>
      </c>
      <c r="J5029" s="929"/>
      <c r="U5029" s="1023"/>
    </row>
    <row r="5030" spans="2:21" ht="33.75">
      <c r="B5030" s="1037"/>
      <c r="C5030" s="1086"/>
      <c r="D5030" s="1086"/>
      <c r="E5030" s="1086"/>
      <c r="F5030" s="1086"/>
      <c r="G5030" s="1086"/>
      <c r="H5030" s="1086"/>
      <c r="I5030" s="959" t="s">
        <v>5339</v>
      </c>
      <c r="J5030" s="929"/>
      <c r="U5030" s="1023"/>
    </row>
    <row r="5031" spans="2:21" ht="45">
      <c r="B5031" s="1037"/>
      <c r="C5031" s="1086"/>
      <c r="D5031" s="1086"/>
      <c r="E5031" s="1086"/>
      <c r="F5031" s="1086"/>
      <c r="G5031" s="1086"/>
      <c r="H5031" s="1086"/>
      <c r="I5031" s="959" t="s">
        <v>5169</v>
      </c>
      <c r="J5031" s="929"/>
      <c r="U5031" s="1023"/>
    </row>
    <row r="5032" spans="2:21" ht="33.75">
      <c r="B5032" s="1037"/>
      <c r="C5032" s="1086"/>
      <c r="D5032" s="1086"/>
      <c r="E5032" s="1086"/>
      <c r="F5032" s="1086"/>
      <c r="G5032" s="1086"/>
      <c r="H5032" s="1086"/>
      <c r="I5032" s="959" t="s">
        <v>5017</v>
      </c>
      <c r="J5032" s="929"/>
      <c r="U5032" s="1023"/>
    </row>
    <row r="5033" spans="2:21" ht="33.75">
      <c r="B5033" s="1037"/>
      <c r="C5033" s="1086"/>
      <c r="D5033" s="1086"/>
      <c r="E5033" s="1086"/>
      <c r="F5033" s="1086"/>
      <c r="G5033" s="1086"/>
      <c r="H5033" s="1086"/>
      <c r="I5033" s="959" t="s">
        <v>5018</v>
      </c>
      <c r="J5033" s="929"/>
      <c r="U5033" s="1023"/>
    </row>
    <row r="5034" spans="2:21">
      <c r="B5034" s="1054"/>
      <c r="C5034" s="1088"/>
      <c r="D5034" s="1088"/>
      <c r="E5034" s="1088"/>
      <c r="F5034" s="1088"/>
      <c r="G5034" s="1088"/>
      <c r="H5034" s="1088"/>
      <c r="I5034" s="960" t="s">
        <v>6801</v>
      </c>
      <c r="J5034" s="931"/>
      <c r="U5034" s="1023"/>
    </row>
    <row r="5035" spans="2:21">
      <c r="B5035" s="1042" t="s">
        <v>2105</v>
      </c>
      <c r="C5035" s="1090"/>
      <c r="D5035" s="1090"/>
      <c r="E5035" s="1090"/>
      <c r="F5035" s="1090"/>
      <c r="G5035" s="1090"/>
      <c r="H5035" s="1090"/>
      <c r="I5035" s="979"/>
      <c r="J5035" s="933"/>
      <c r="U5035" s="1023"/>
    </row>
    <row r="5036" spans="2:21" ht="22.5">
      <c r="B5036" s="1045"/>
      <c r="C5036" s="1091" t="s">
        <v>1421</v>
      </c>
      <c r="D5036" s="1091"/>
      <c r="E5036" s="1091"/>
      <c r="F5036" s="1091"/>
      <c r="G5036" s="1091"/>
      <c r="H5036" s="1091"/>
      <c r="I5036" s="977" t="s">
        <v>4243</v>
      </c>
      <c r="J5036" s="935"/>
      <c r="U5036" s="1023"/>
    </row>
    <row r="5037" spans="2:21" ht="22.5">
      <c r="B5037" s="1037"/>
      <c r="C5037" s="1086" t="s">
        <v>1422</v>
      </c>
      <c r="D5037" s="1086"/>
      <c r="E5037" s="1086"/>
      <c r="F5037" s="1086"/>
      <c r="G5037" s="1086"/>
      <c r="H5037" s="1086"/>
      <c r="I5037" s="976" t="s">
        <v>5164</v>
      </c>
      <c r="J5037" s="929"/>
      <c r="U5037" s="1023"/>
    </row>
    <row r="5038" spans="2:21">
      <c r="B5038" s="1037"/>
      <c r="C5038" s="1086" t="s">
        <v>1423</v>
      </c>
      <c r="D5038" s="1086"/>
      <c r="E5038" s="1086"/>
      <c r="F5038" s="1086"/>
      <c r="G5038" s="1086"/>
      <c r="H5038" s="1086"/>
      <c r="I5038" s="976" t="s">
        <v>6801</v>
      </c>
      <c r="J5038" s="929"/>
      <c r="U5038" s="1023"/>
    </row>
    <row r="5039" spans="2:21" ht="22.5">
      <c r="B5039" s="1037"/>
      <c r="C5039" s="1086"/>
      <c r="D5039" s="1086" t="s">
        <v>1519</v>
      </c>
      <c r="E5039" s="1086"/>
      <c r="F5039" s="1086"/>
      <c r="G5039" s="1086"/>
      <c r="H5039" s="1086"/>
      <c r="I5039" s="976" t="s">
        <v>5011</v>
      </c>
      <c r="J5039" s="929"/>
      <c r="U5039" s="1023"/>
    </row>
    <row r="5040" spans="2:21" ht="22.5">
      <c r="B5040" s="1037"/>
      <c r="C5040" s="1086"/>
      <c r="D5040" s="1086" t="s">
        <v>1520</v>
      </c>
      <c r="E5040" s="1086"/>
      <c r="F5040" s="1086"/>
      <c r="G5040" s="1086"/>
      <c r="H5040" s="1086"/>
      <c r="I5040" s="976" t="s">
        <v>4245</v>
      </c>
      <c r="J5040" s="929"/>
      <c r="U5040" s="1023"/>
    </row>
    <row r="5041" spans="2:21" ht="22.5">
      <c r="B5041" s="1037"/>
      <c r="C5041" s="1086"/>
      <c r="D5041" s="1086" t="s">
        <v>1521</v>
      </c>
      <c r="E5041" s="1086"/>
      <c r="F5041" s="1086"/>
      <c r="G5041" s="1086"/>
      <c r="H5041" s="1086"/>
      <c r="I5041" s="976" t="s">
        <v>4246</v>
      </c>
      <c r="J5041" s="929"/>
      <c r="U5041" s="1023"/>
    </row>
    <row r="5042" spans="2:21" ht="22.5">
      <c r="B5042" s="1037"/>
      <c r="C5042" s="1086" t="s">
        <v>1431</v>
      </c>
      <c r="D5042" s="1086"/>
      <c r="E5042" s="1086"/>
      <c r="F5042" s="1086"/>
      <c r="G5042" s="1086"/>
      <c r="H5042" s="1086"/>
      <c r="I5042" s="976" t="s">
        <v>4132</v>
      </c>
      <c r="J5042" s="929"/>
      <c r="U5042" s="1023"/>
    </row>
    <row r="5043" spans="2:21" ht="45">
      <c r="B5043" s="1037"/>
      <c r="C5043" s="1086" t="s">
        <v>1432</v>
      </c>
      <c r="D5043" s="1086"/>
      <c r="E5043" s="1086"/>
      <c r="F5043" s="1086"/>
      <c r="G5043" s="1086"/>
      <c r="H5043" s="1086"/>
      <c r="I5043" s="959" t="s">
        <v>5340</v>
      </c>
      <c r="J5043" s="929"/>
      <c r="U5043" s="1023"/>
    </row>
    <row r="5044" spans="2:21" ht="33.75">
      <c r="B5044" s="1037"/>
      <c r="C5044" s="1086"/>
      <c r="D5044" s="1086"/>
      <c r="E5044" s="1086"/>
      <c r="F5044" s="1086"/>
      <c r="G5044" s="1086"/>
      <c r="H5044" s="1086"/>
      <c r="I5044" s="959" t="s">
        <v>5341</v>
      </c>
      <c r="J5044" s="929"/>
      <c r="U5044" s="1023"/>
    </row>
    <row r="5045" spans="2:21" ht="45">
      <c r="B5045" s="1037"/>
      <c r="C5045" s="1086"/>
      <c r="D5045" s="1086"/>
      <c r="E5045" s="1086"/>
      <c r="F5045" s="1086"/>
      <c r="G5045" s="1086"/>
      <c r="H5045" s="1086"/>
      <c r="I5045" s="959" t="s">
        <v>5342</v>
      </c>
      <c r="J5045" s="929"/>
      <c r="U5045" s="1023"/>
    </row>
    <row r="5046" spans="2:21" ht="33.75">
      <c r="B5046" s="1037"/>
      <c r="C5046" s="1086"/>
      <c r="D5046" s="1086"/>
      <c r="E5046" s="1086"/>
      <c r="F5046" s="1086"/>
      <c r="G5046" s="1086"/>
      <c r="H5046" s="1086"/>
      <c r="I5046" s="959" t="s">
        <v>5023</v>
      </c>
      <c r="J5046" s="929"/>
      <c r="U5046" s="1023"/>
    </row>
    <row r="5047" spans="2:21" ht="33.75">
      <c r="B5047" s="1037"/>
      <c r="C5047" s="1086"/>
      <c r="D5047" s="1086"/>
      <c r="E5047" s="1086"/>
      <c r="F5047" s="1086"/>
      <c r="G5047" s="1086"/>
      <c r="H5047" s="1086"/>
      <c r="I5047" s="959" t="s">
        <v>5024</v>
      </c>
      <c r="J5047" s="929"/>
      <c r="U5047" s="1023"/>
    </row>
    <row r="5048" spans="2:21" ht="67.5">
      <c r="B5048" s="1037"/>
      <c r="C5048" s="1086"/>
      <c r="D5048" s="1086"/>
      <c r="E5048" s="1086"/>
      <c r="F5048" s="1086"/>
      <c r="G5048" s="1086"/>
      <c r="H5048" s="1086"/>
      <c r="I5048" s="959" t="s">
        <v>5343</v>
      </c>
      <c r="J5048" s="929"/>
      <c r="U5048" s="1023"/>
    </row>
    <row r="5049" spans="2:21">
      <c r="B5049" s="1054"/>
      <c r="C5049" s="1088"/>
      <c r="D5049" s="1088"/>
      <c r="E5049" s="1088"/>
      <c r="F5049" s="1088"/>
      <c r="G5049" s="1088"/>
      <c r="H5049" s="1088"/>
      <c r="I5049" s="960" t="s">
        <v>6801</v>
      </c>
      <c r="J5049" s="931"/>
      <c r="U5049" s="1023"/>
    </row>
    <row r="5050" spans="2:21">
      <c r="B5050" s="1042" t="s">
        <v>2106</v>
      </c>
      <c r="C5050" s="1090"/>
      <c r="D5050" s="1090"/>
      <c r="E5050" s="1090"/>
      <c r="F5050" s="1090"/>
      <c r="G5050" s="1090"/>
      <c r="H5050" s="1090"/>
      <c r="I5050" s="932"/>
      <c r="J5050" s="933"/>
      <c r="U5050" s="1023"/>
    </row>
    <row r="5051" spans="2:21" ht="22.5">
      <c r="B5051" s="1045"/>
      <c r="C5051" s="1091" t="s">
        <v>1421</v>
      </c>
      <c r="D5051" s="1091"/>
      <c r="E5051" s="1091"/>
      <c r="F5051" s="1091"/>
      <c r="G5051" s="1091"/>
      <c r="H5051" s="1091"/>
      <c r="I5051" s="977" t="s">
        <v>4243</v>
      </c>
      <c r="J5051" s="935"/>
      <c r="U5051" s="1023"/>
    </row>
    <row r="5052" spans="2:21" ht="22.5">
      <c r="B5052" s="1037"/>
      <c r="C5052" s="1086" t="s">
        <v>1422</v>
      </c>
      <c r="D5052" s="1086"/>
      <c r="E5052" s="1086"/>
      <c r="F5052" s="1086"/>
      <c r="G5052" s="1086"/>
      <c r="H5052" s="1086"/>
      <c r="I5052" s="976" t="s">
        <v>5164</v>
      </c>
      <c r="J5052" s="929"/>
      <c r="U5052" s="1023"/>
    </row>
    <row r="5053" spans="2:21">
      <c r="B5053" s="1037"/>
      <c r="C5053" s="1086" t="s">
        <v>1423</v>
      </c>
      <c r="D5053" s="1086"/>
      <c r="E5053" s="1086"/>
      <c r="F5053" s="1086"/>
      <c r="G5053" s="1086"/>
      <c r="H5053" s="1086"/>
      <c r="I5053" s="976" t="s">
        <v>6801</v>
      </c>
      <c r="J5053" s="929"/>
      <c r="U5053" s="1023"/>
    </row>
    <row r="5054" spans="2:21" ht="22.5">
      <c r="B5054" s="1037"/>
      <c r="C5054" s="1086"/>
      <c r="D5054" s="1086" t="s">
        <v>1519</v>
      </c>
      <c r="E5054" s="1086"/>
      <c r="F5054" s="1086"/>
      <c r="G5054" s="1086"/>
      <c r="H5054" s="1086"/>
      <c r="I5054" s="976" t="s">
        <v>5011</v>
      </c>
      <c r="J5054" s="929"/>
      <c r="U5054" s="1023"/>
    </row>
    <row r="5055" spans="2:21" ht="22.5">
      <c r="B5055" s="1037"/>
      <c r="C5055" s="1086"/>
      <c r="D5055" s="1086" t="s">
        <v>1520</v>
      </c>
      <c r="E5055" s="1086"/>
      <c r="F5055" s="1086"/>
      <c r="G5055" s="1086"/>
      <c r="H5055" s="1086"/>
      <c r="I5055" s="976" t="s">
        <v>4245</v>
      </c>
      <c r="J5055" s="929"/>
      <c r="U5055" s="1023"/>
    </row>
    <row r="5056" spans="2:21" ht="22.5">
      <c r="B5056" s="1037"/>
      <c r="C5056" s="1086"/>
      <c r="D5056" s="1086" t="s">
        <v>1521</v>
      </c>
      <c r="E5056" s="1086"/>
      <c r="F5056" s="1086"/>
      <c r="G5056" s="1086"/>
      <c r="H5056" s="1086"/>
      <c r="I5056" s="976" t="s">
        <v>4246</v>
      </c>
      <c r="J5056" s="929"/>
      <c r="U5056" s="1023"/>
    </row>
    <row r="5057" spans="2:21" ht="22.5">
      <c r="B5057" s="1037"/>
      <c r="C5057" s="1086" t="s">
        <v>1431</v>
      </c>
      <c r="D5057" s="1086"/>
      <c r="E5057" s="1086"/>
      <c r="F5057" s="1086"/>
      <c r="G5057" s="1086"/>
      <c r="H5057" s="1086"/>
      <c r="I5057" s="976" t="s">
        <v>4132</v>
      </c>
      <c r="J5057" s="929"/>
      <c r="U5057" s="1023"/>
    </row>
    <row r="5058" spans="2:21" ht="56.25">
      <c r="B5058" s="1037"/>
      <c r="C5058" s="1086" t="s">
        <v>1432</v>
      </c>
      <c r="D5058" s="1086"/>
      <c r="E5058" s="1086"/>
      <c r="F5058" s="1086"/>
      <c r="G5058" s="1086"/>
      <c r="H5058" s="1086"/>
      <c r="I5058" s="959" t="s">
        <v>5344</v>
      </c>
      <c r="J5058" s="929"/>
      <c r="U5058" s="1023"/>
    </row>
    <row r="5059" spans="2:21" ht="33.75">
      <c r="B5059" s="1037"/>
      <c r="C5059" s="1086"/>
      <c r="D5059" s="1086"/>
      <c r="E5059" s="1086"/>
      <c r="F5059" s="1086"/>
      <c r="G5059" s="1086"/>
      <c r="H5059" s="1086"/>
      <c r="I5059" s="959" t="s">
        <v>5341</v>
      </c>
      <c r="J5059" s="929"/>
      <c r="U5059" s="1023"/>
    </row>
    <row r="5060" spans="2:21" ht="45">
      <c r="B5060" s="1037"/>
      <c r="C5060" s="1086"/>
      <c r="D5060" s="1086"/>
      <c r="E5060" s="1086"/>
      <c r="F5060" s="1086"/>
      <c r="G5060" s="1086"/>
      <c r="H5060" s="1086"/>
      <c r="I5060" s="959" t="s">
        <v>5342</v>
      </c>
      <c r="J5060" s="929"/>
      <c r="U5060" s="1023"/>
    </row>
    <row r="5061" spans="2:21" ht="33.75">
      <c r="B5061" s="1037"/>
      <c r="C5061" s="1086"/>
      <c r="D5061" s="1086"/>
      <c r="E5061" s="1086"/>
      <c r="F5061" s="1086"/>
      <c r="G5061" s="1086"/>
      <c r="H5061" s="1086"/>
      <c r="I5061" s="959" t="s">
        <v>5023</v>
      </c>
      <c r="J5061" s="929"/>
      <c r="U5061" s="1023"/>
    </row>
    <row r="5062" spans="2:21" ht="33.75">
      <c r="B5062" s="1037"/>
      <c r="C5062" s="1086"/>
      <c r="D5062" s="1086"/>
      <c r="E5062" s="1086"/>
      <c r="F5062" s="1086"/>
      <c r="G5062" s="1086"/>
      <c r="H5062" s="1086"/>
      <c r="I5062" s="959" t="s">
        <v>5024</v>
      </c>
      <c r="J5062" s="929"/>
      <c r="U5062" s="1023"/>
    </row>
    <row r="5063" spans="2:21" ht="67.5">
      <c r="B5063" s="1037"/>
      <c r="C5063" s="1086"/>
      <c r="D5063" s="1086"/>
      <c r="E5063" s="1086"/>
      <c r="F5063" s="1086"/>
      <c r="G5063" s="1086"/>
      <c r="H5063" s="1086"/>
      <c r="I5063" s="959" t="s">
        <v>5343</v>
      </c>
      <c r="J5063" s="929"/>
      <c r="U5063" s="1023"/>
    </row>
    <row r="5064" spans="2:21">
      <c r="B5064" s="1054"/>
      <c r="C5064" s="1088"/>
      <c r="D5064" s="1088"/>
      <c r="E5064" s="1088"/>
      <c r="F5064" s="1088"/>
      <c r="G5064" s="1088"/>
      <c r="H5064" s="1088"/>
      <c r="I5064" s="960" t="s">
        <v>6801</v>
      </c>
      <c r="J5064" s="931"/>
      <c r="U5064" s="1023"/>
    </row>
    <row r="5065" spans="2:21">
      <c r="B5065" s="1042" t="s">
        <v>6849</v>
      </c>
      <c r="C5065" s="1090"/>
      <c r="D5065" s="1090"/>
      <c r="E5065" s="1090"/>
      <c r="F5065" s="1090"/>
      <c r="G5065" s="1090"/>
      <c r="H5065" s="1090"/>
      <c r="I5065" s="932"/>
      <c r="J5065" s="933"/>
      <c r="U5065" s="1023"/>
    </row>
    <row r="5066" spans="2:21" ht="22.5">
      <c r="B5066" s="1045"/>
      <c r="C5066" s="1091" t="s">
        <v>1421</v>
      </c>
      <c r="D5066" s="1091"/>
      <c r="E5066" s="1091"/>
      <c r="F5066" s="1091"/>
      <c r="G5066" s="1091"/>
      <c r="H5066" s="1091"/>
      <c r="I5066" s="980" t="s">
        <v>4243</v>
      </c>
      <c r="J5066" s="935"/>
      <c r="U5066" s="1023"/>
    </row>
    <row r="5067" spans="2:21" ht="22.5">
      <c r="B5067" s="1037"/>
      <c r="C5067" s="1086" t="s">
        <v>1422</v>
      </c>
      <c r="D5067" s="1086"/>
      <c r="E5067" s="1086"/>
      <c r="F5067" s="1086"/>
      <c r="G5067" s="1086"/>
      <c r="H5067" s="1086"/>
      <c r="I5067" s="959" t="s">
        <v>5164</v>
      </c>
      <c r="J5067" s="929"/>
      <c r="U5067" s="1023"/>
    </row>
    <row r="5068" spans="2:21">
      <c r="B5068" s="1037"/>
      <c r="C5068" s="1086" t="s">
        <v>1423</v>
      </c>
      <c r="D5068" s="1086"/>
      <c r="E5068" s="1086"/>
      <c r="F5068" s="1086"/>
      <c r="G5068" s="1086"/>
      <c r="H5068" s="1086"/>
      <c r="I5068" s="959" t="s">
        <v>6801</v>
      </c>
      <c r="J5068" s="929"/>
      <c r="U5068" s="1023"/>
    </row>
    <row r="5069" spans="2:21" ht="22.5">
      <c r="B5069" s="1037"/>
      <c r="C5069" s="1086"/>
      <c r="D5069" s="1086" t="s">
        <v>6850</v>
      </c>
      <c r="E5069" s="1086"/>
      <c r="F5069" s="1086"/>
      <c r="G5069" s="1086"/>
      <c r="H5069" s="1086"/>
      <c r="I5069" s="959" t="s">
        <v>4245</v>
      </c>
      <c r="J5069" s="929"/>
      <c r="U5069" s="1023"/>
    </row>
    <row r="5070" spans="2:21" ht="22.5">
      <c r="B5070" s="1037"/>
      <c r="C5070" s="1086"/>
      <c r="D5070" s="1086" t="s">
        <v>6851</v>
      </c>
      <c r="E5070" s="1086"/>
      <c r="F5070" s="1086"/>
      <c r="G5070" s="1086"/>
      <c r="H5070" s="1086"/>
      <c r="I5070" s="959" t="s">
        <v>4246</v>
      </c>
      <c r="J5070" s="929"/>
      <c r="U5070" s="1023"/>
    </row>
    <row r="5071" spans="2:21" ht="22.5">
      <c r="B5071" s="1037"/>
      <c r="C5071" s="1086" t="s">
        <v>1431</v>
      </c>
      <c r="D5071" s="1086"/>
      <c r="E5071" s="1086"/>
      <c r="F5071" s="1086"/>
      <c r="G5071" s="1086"/>
      <c r="H5071" s="1086"/>
      <c r="I5071" s="959" t="s">
        <v>4132</v>
      </c>
      <c r="J5071" s="929"/>
      <c r="U5071" s="1023"/>
    </row>
    <row r="5072" spans="2:21" ht="56.25">
      <c r="B5072" s="1037"/>
      <c r="C5072" s="1086" t="s">
        <v>1432</v>
      </c>
      <c r="D5072" s="1086"/>
      <c r="E5072" s="1086"/>
      <c r="F5072" s="1086"/>
      <c r="G5072" s="1086"/>
      <c r="H5072" s="1086"/>
      <c r="I5072" s="959" t="s">
        <v>6852</v>
      </c>
      <c r="J5072" s="929"/>
      <c r="U5072" s="1023"/>
    </row>
    <row r="5073" spans="2:21" ht="45">
      <c r="B5073" s="1037"/>
      <c r="C5073" s="1086"/>
      <c r="D5073" s="1086"/>
      <c r="E5073" s="1086"/>
      <c r="F5073" s="1086"/>
      <c r="G5073" s="1086"/>
      <c r="H5073" s="1086"/>
      <c r="I5073" s="959" t="s">
        <v>6853</v>
      </c>
      <c r="J5073" s="929"/>
      <c r="U5073" s="1023"/>
    </row>
    <row r="5074" spans="2:21" ht="33.75">
      <c r="B5074" s="1037"/>
      <c r="C5074" s="1086"/>
      <c r="D5074" s="1086"/>
      <c r="E5074" s="1086"/>
      <c r="F5074" s="1086"/>
      <c r="G5074" s="1086"/>
      <c r="H5074" s="1086"/>
      <c r="I5074" s="959" t="s">
        <v>6854</v>
      </c>
      <c r="J5074" s="929"/>
      <c r="U5074" s="1023"/>
    </row>
    <row r="5075" spans="2:21" ht="33.75">
      <c r="B5075" s="1037"/>
      <c r="C5075" s="1086"/>
      <c r="D5075" s="1086"/>
      <c r="E5075" s="1086"/>
      <c r="F5075" s="1086"/>
      <c r="G5075" s="1086"/>
      <c r="H5075" s="1086"/>
      <c r="I5075" s="959" t="s">
        <v>6855</v>
      </c>
      <c r="J5075" s="929"/>
      <c r="U5075" s="1023"/>
    </row>
    <row r="5076" spans="2:21" ht="45">
      <c r="B5076" s="1037"/>
      <c r="C5076" s="1086"/>
      <c r="D5076" s="1086"/>
      <c r="E5076" s="1086"/>
      <c r="F5076" s="1086"/>
      <c r="G5076" s="1086"/>
      <c r="H5076" s="1086"/>
      <c r="I5076" s="959" t="s">
        <v>6856</v>
      </c>
      <c r="J5076" s="929"/>
      <c r="U5076" s="1023"/>
    </row>
    <row r="5077" spans="2:21">
      <c r="B5077" s="1038"/>
      <c r="I5077" s="965"/>
      <c r="J5077" s="948"/>
      <c r="U5077" s="1023"/>
    </row>
    <row r="5078" spans="2:21">
      <c r="B5078" s="1042" t="s">
        <v>6857</v>
      </c>
      <c r="C5078" s="1090"/>
      <c r="D5078" s="1090"/>
      <c r="E5078" s="1090"/>
      <c r="F5078" s="1090"/>
      <c r="G5078" s="1090"/>
      <c r="H5078" s="1090"/>
      <c r="I5078" s="932"/>
      <c r="J5078" s="933"/>
      <c r="U5078" s="1023"/>
    </row>
    <row r="5079" spans="2:21" ht="22.5">
      <c r="B5079" s="1045"/>
      <c r="C5079" s="1091" t="s">
        <v>1421</v>
      </c>
      <c r="D5079" s="1091"/>
      <c r="E5079" s="1091"/>
      <c r="F5079" s="1091"/>
      <c r="G5079" s="1091"/>
      <c r="H5079" s="1091"/>
      <c r="I5079" s="980" t="s">
        <v>4243</v>
      </c>
      <c r="J5079" s="935"/>
      <c r="U5079" s="1023"/>
    </row>
    <row r="5080" spans="2:21" ht="22.5">
      <c r="B5080" s="1037"/>
      <c r="C5080" s="1086" t="s">
        <v>1422</v>
      </c>
      <c r="D5080" s="1086"/>
      <c r="E5080" s="1086"/>
      <c r="F5080" s="1086"/>
      <c r="G5080" s="1086"/>
      <c r="H5080" s="1086"/>
      <c r="I5080" s="959" t="s">
        <v>5164</v>
      </c>
      <c r="J5080" s="929"/>
      <c r="U5080" s="1023"/>
    </row>
    <row r="5081" spans="2:21">
      <c r="B5081" s="1037"/>
      <c r="C5081" s="1086" t="s">
        <v>1423</v>
      </c>
      <c r="D5081" s="1086"/>
      <c r="E5081" s="1086"/>
      <c r="F5081" s="1086"/>
      <c r="G5081" s="1086"/>
      <c r="H5081" s="1086"/>
      <c r="I5081" s="959" t="s">
        <v>6801</v>
      </c>
      <c r="J5081" s="929"/>
      <c r="U5081" s="1023"/>
    </row>
    <row r="5082" spans="2:21" ht="22.5">
      <c r="B5082" s="1037"/>
      <c r="C5082" s="1086"/>
      <c r="D5082" s="1086" t="s">
        <v>2107</v>
      </c>
      <c r="E5082" s="1086"/>
      <c r="F5082" s="1086"/>
      <c r="G5082" s="1086"/>
      <c r="H5082" s="1086"/>
      <c r="I5082" s="959" t="s">
        <v>6830</v>
      </c>
      <c r="J5082" s="929"/>
      <c r="U5082" s="1023"/>
    </row>
    <row r="5083" spans="2:21" ht="22.5">
      <c r="B5083" s="1037"/>
      <c r="C5083" s="1086"/>
      <c r="D5083" s="1086"/>
      <c r="E5083" s="1086"/>
      <c r="F5083" s="1086"/>
      <c r="G5083" s="1086"/>
      <c r="H5083" s="1086"/>
      <c r="I5083" s="959" t="s">
        <v>6831</v>
      </c>
      <c r="J5083" s="929"/>
      <c r="U5083" s="1023"/>
    </row>
    <row r="5084" spans="2:21" ht="22.5">
      <c r="B5084" s="1037"/>
      <c r="C5084" s="1086"/>
      <c r="D5084" s="1086"/>
      <c r="E5084" s="1086"/>
      <c r="F5084" s="1086"/>
      <c r="G5084" s="1086"/>
      <c r="H5084" s="1086"/>
      <c r="I5084" s="959" t="s">
        <v>6832</v>
      </c>
      <c r="J5084" s="929"/>
      <c r="U5084" s="1023"/>
    </row>
    <row r="5085" spans="2:21" ht="22.5">
      <c r="B5085" s="1037"/>
      <c r="C5085" s="1086"/>
      <c r="D5085" s="1086" t="s">
        <v>2108</v>
      </c>
      <c r="E5085" s="1086"/>
      <c r="F5085" s="1086"/>
      <c r="G5085" s="1086"/>
      <c r="H5085" s="1086"/>
      <c r="I5085" s="959" t="s">
        <v>5011</v>
      </c>
      <c r="J5085" s="929"/>
      <c r="U5085" s="1023"/>
    </row>
    <row r="5086" spans="2:21" ht="22.5">
      <c r="B5086" s="1037"/>
      <c r="C5086" s="1086"/>
      <c r="D5086" s="1086" t="s">
        <v>2109</v>
      </c>
      <c r="E5086" s="1086"/>
      <c r="F5086" s="1086"/>
      <c r="G5086" s="1086"/>
      <c r="H5086" s="1086"/>
      <c r="I5086" s="959" t="s">
        <v>4245</v>
      </c>
      <c r="J5086" s="929"/>
      <c r="U5086" s="1023"/>
    </row>
    <row r="5087" spans="2:21" ht="22.5">
      <c r="B5087" s="1037"/>
      <c r="C5087" s="1086"/>
      <c r="D5087" s="1086" t="s">
        <v>2110</v>
      </c>
      <c r="E5087" s="1086"/>
      <c r="F5087" s="1086"/>
      <c r="G5087" s="1086"/>
      <c r="H5087" s="1086"/>
      <c r="I5087" s="959" t="s">
        <v>4246</v>
      </c>
      <c r="J5087" s="929"/>
      <c r="U5087" s="1023"/>
    </row>
    <row r="5088" spans="2:21" ht="22.5">
      <c r="B5088" s="1037"/>
      <c r="C5088" s="1086" t="s">
        <v>1431</v>
      </c>
      <c r="D5088" s="1086"/>
      <c r="E5088" s="1086"/>
      <c r="F5088" s="1086"/>
      <c r="G5088" s="1086"/>
      <c r="H5088" s="1086"/>
      <c r="I5088" s="959" t="s">
        <v>4132</v>
      </c>
      <c r="J5088" s="929"/>
      <c r="U5088" s="1023"/>
    </row>
    <row r="5089" spans="2:21" ht="90">
      <c r="B5089" s="1037"/>
      <c r="C5089" s="1086" t="s">
        <v>1432</v>
      </c>
      <c r="D5089" s="1086"/>
      <c r="E5089" s="1086"/>
      <c r="F5089" s="1086"/>
      <c r="G5089" s="1086"/>
      <c r="H5089" s="1086"/>
      <c r="I5089" s="959" t="s">
        <v>5345</v>
      </c>
      <c r="J5089" s="929"/>
      <c r="U5089" s="1023"/>
    </row>
    <row r="5090" spans="2:21" ht="67.5">
      <c r="B5090" s="1037"/>
      <c r="C5090" s="1086"/>
      <c r="D5090" s="1086"/>
      <c r="E5090" s="1086"/>
      <c r="F5090" s="1086"/>
      <c r="G5090" s="1086"/>
      <c r="H5090" s="1086"/>
      <c r="I5090" s="959" t="s">
        <v>5346</v>
      </c>
      <c r="J5090" s="929"/>
      <c r="U5090" s="1023"/>
    </row>
    <row r="5091" spans="2:21" ht="78.75">
      <c r="B5091" s="1037"/>
      <c r="C5091" s="1086"/>
      <c r="D5091" s="1086"/>
      <c r="E5091" s="1086"/>
      <c r="F5091" s="1086"/>
      <c r="G5091" s="1086"/>
      <c r="H5091" s="1086"/>
      <c r="I5091" s="959" t="s">
        <v>5347</v>
      </c>
      <c r="J5091" s="929"/>
      <c r="U5091" s="1023"/>
    </row>
    <row r="5092" spans="2:21" ht="56.25">
      <c r="B5092" s="1037"/>
      <c r="C5092" s="1086"/>
      <c r="D5092" s="1086"/>
      <c r="E5092" s="1086"/>
      <c r="F5092" s="1086"/>
      <c r="G5092" s="1086"/>
      <c r="H5092" s="1086"/>
      <c r="I5092" s="959" t="s">
        <v>5348</v>
      </c>
      <c r="J5092" s="929"/>
      <c r="U5092" s="1023"/>
    </row>
    <row r="5093" spans="2:21">
      <c r="B5093" s="1037"/>
      <c r="C5093" s="1086"/>
      <c r="D5093" s="1086"/>
      <c r="E5093" s="1086"/>
      <c r="F5093" s="1086"/>
      <c r="G5093" s="1086"/>
      <c r="H5093" s="1086"/>
      <c r="I5093" s="959" t="s">
        <v>6801</v>
      </c>
      <c r="J5093" s="929"/>
      <c r="U5093" s="1023"/>
    </row>
    <row r="5094" spans="2:21">
      <c r="B5094" s="1042" t="s">
        <v>6858</v>
      </c>
      <c r="C5094" s="1090"/>
      <c r="D5094" s="1090"/>
      <c r="E5094" s="1090"/>
      <c r="F5094" s="1090"/>
      <c r="G5094" s="1090"/>
      <c r="H5094" s="1090"/>
      <c r="I5094" s="932"/>
      <c r="J5094" s="933"/>
      <c r="U5094" s="1023"/>
    </row>
    <row r="5095" spans="2:21" ht="22.5">
      <c r="B5095" s="1045"/>
      <c r="C5095" s="1091" t="s">
        <v>1421</v>
      </c>
      <c r="D5095" s="1091"/>
      <c r="E5095" s="1091"/>
      <c r="F5095" s="1091"/>
      <c r="G5095" s="1091"/>
      <c r="H5095" s="1091"/>
      <c r="I5095" s="980" t="s">
        <v>4243</v>
      </c>
      <c r="J5095" s="935"/>
      <c r="U5095" s="1023"/>
    </row>
    <row r="5096" spans="2:21" ht="22.5">
      <c r="B5096" s="1037"/>
      <c r="C5096" s="1086" t="s">
        <v>1422</v>
      </c>
      <c r="D5096" s="1086"/>
      <c r="E5096" s="1086"/>
      <c r="F5096" s="1086"/>
      <c r="G5096" s="1086"/>
      <c r="H5096" s="1086"/>
      <c r="I5096" s="959" t="s">
        <v>4688</v>
      </c>
      <c r="J5096" s="929"/>
      <c r="U5096" s="1023"/>
    </row>
    <row r="5097" spans="2:21">
      <c r="B5097" s="1037"/>
      <c r="C5097" s="1086" t="s">
        <v>1423</v>
      </c>
      <c r="D5097" s="1086"/>
      <c r="E5097" s="1086"/>
      <c r="F5097" s="1086"/>
      <c r="G5097" s="1086"/>
      <c r="H5097" s="1086"/>
      <c r="I5097" s="959" t="s">
        <v>6801</v>
      </c>
      <c r="J5097" s="929"/>
      <c r="U5097" s="1023"/>
    </row>
    <row r="5098" spans="2:21" ht="22.5">
      <c r="B5098" s="1037"/>
      <c r="C5098" s="1086"/>
      <c r="D5098" s="1086" t="s">
        <v>2056</v>
      </c>
      <c r="E5098" s="1086"/>
      <c r="F5098" s="1086"/>
      <c r="G5098" s="1086"/>
      <c r="H5098" s="1086"/>
      <c r="I5098" s="959" t="s">
        <v>4245</v>
      </c>
      <c r="J5098" s="929"/>
      <c r="U5098" s="1023"/>
    </row>
    <row r="5099" spans="2:21" ht="22.5">
      <c r="B5099" s="1037"/>
      <c r="C5099" s="1086"/>
      <c r="D5099" s="1086" t="s">
        <v>1457</v>
      </c>
      <c r="E5099" s="1086"/>
      <c r="F5099" s="1086"/>
      <c r="G5099" s="1086"/>
      <c r="H5099" s="1086"/>
      <c r="I5099" s="959" t="s">
        <v>4246</v>
      </c>
      <c r="J5099" s="929"/>
      <c r="U5099" s="1023"/>
    </row>
    <row r="5100" spans="2:21" ht="22.5">
      <c r="B5100" s="1037"/>
      <c r="C5100" s="1086" t="s">
        <v>1431</v>
      </c>
      <c r="D5100" s="1086"/>
      <c r="E5100" s="1086"/>
      <c r="F5100" s="1086"/>
      <c r="G5100" s="1086"/>
      <c r="H5100" s="1086"/>
      <c r="I5100" s="959" t="s">
        <v>4132</v>
      </c>
      <c r="J5100" s="929"/>
      <c r="U5100" s="1023"/>
    </row>
    <row r="5101" spans="2:21" ht="56.25">
      <c r="B5101" s="1037"/>
      <c r="C5101" s="1086" t="s">
        <v>1432</v>
      </c>
      <c r="D5101" s="1086"/>
      <c r="E5101" s="1086"/>
      <c r="F5101" s="1086"/>
      <c r="G5101" s="1086"/>
      <c r="H5101" s="1086"/>
      <c r="I5101" s="959" t="s">
        <v>5349</v>
      </c>
      <c r="J5101" s="929"/>
      <c r="U5101" s="1023"/>
    </row>
    <row r="5102" spans="2:21" ht="45">
      <c r="B5102" s="1037"/>
      <c r="C5102" s="1086"/>
      <c r="D5102" s="1086"/>
      <c r="E5102" s="1086"/>
      <c r="F5102" s="1086"/>
      <c r="G5102" s="1086"/>
      <c r="H5102" s="1086"/>
      <c r="I5102" s="959" t="s">
        <v>5350</v>
      </c>
      <c r="J5102" s="929"/>
      <c r="U5102" s="1023"/>
    </row>
    <row r="5103" spans="2:21" ht="56.25">
      <c r="B5103" s="1037"/>
      <c r="C5103" s="1086"/>
      <c r="D5103" s="1086"/>
      <c r="E5103" s="1086"/>
      <c r="F5103" s="1086"/>
      <c r="G5103" s="1086"/>
      <c r="H5103" s="1086"/>
      <c r="I5103" s="959" t="s">
        <v>5351</v>
      </c>
      <c r="J5103" s="929"/>
      <c r="U5103" s="1023"/>
    </row>
    <row r="5104" spans="2:21" ht="33.75">
      <c r="B5104" s="1037"/>
      <c r="C5104" s="1086"/>
      <c r="D5104" s="1086"/>
      <c r="E5104" s="1086"/>
      <c r="F5104" s="1086"/>
      <c r="G5104" s="1086"/>
      <c r="H5104" s="1086"/>
      <c r="I5104" s="959" t="s">
        <v>5352</v>
      </c>
      <c r="J5104" s="929"/>
      <c r="U5104" s="1023"/>
    </row>
    <row r="5105" spans="2:21" ht="67.5">
      <c r="B5105" s="1037"/>
      <c r="C5105" s="1086"/>
      <c r="D5105" s="1086"/>
      <c r="E5105" s="1086"/>
      <c r="F5105" s="1086"/>
      <c r="G5105" s="1086"/>
      <c r="H5105" s="1086"/>
      <c r="I5105" s="959" t="s">
        <v>5353</v>
      </c>
      <c r="J5105" s="929"/>
      <c r="U5105" s="1023"/>
    </row>
    <row r="5106" spans="2:21" ht="45">
      <c r="B5106" s="1037"/>
      <c r="C5106" s="1086"/>
      <c r="D5106" s="1086"/>
      <c r="E5106" s="1086"/>
      <c r="F5106" s="1086"/>
      <c r="G5106" s="1086"/>
      <c r="H5106" s="1086"/>
      <c r="I5106" s="959" t="s">
        <v>5354</v>
      </c>
      <c r="J5106" s="929"/>
      <c r="U5106" s="1023"/>
    </row>
    <row r="5107" spans="2:21" ht="90">
      <c r="B5107" s="1037"/>
      <c r="C5107" s="1086"/>
      <c r="D5107" s="1086"/>
      <c r="E5107" s="1086"/>
      <c r="F5107" s="1086"/>
      <c r="G5107" s="1086"/>
      <c r="H5107" s="1086"/>
      <c r="I5107" s="959" t="s">
        <v>5355</v>
      </c>
      <c r="J5107" s="929"/>
      <c r="U5107" s="1023"/>
    </row>
    <row r="5108" spans="2:21">
      <c r="B5108" s="1054"/>
      <c r="C5108" s="1088"/>
      <c r="D5108" s="1088"/>
      <c r="E5108" s="1088"/>
      <c r="F5108" s="1088"/>
      <c r="G5108" s="1088"/>
      <c r="H5108" s="1088"/>
      <c r="I5108" s="960" t="s">
        <v>6801</v>
      </c>
      <c r="J5108" s="931"/>
      <c r="U5108" s="1023"/>
    </row>
    <row r="5109" spans="2:21">
      <c r="B5109" s="1040" t="s">
        <v>2111</v>
      </c>
      <c r="C5109" s="1093"/>
      <c r="D5109" s="1093"/>
      <c r="E5109" s="1093"/>
      <c r="F5109" s="1093"/>
      <c r="G5109" s="1093"/>
      <c r="H5109" s="1093"/>
      <c r="I5109" s="936" t="s">
        <v>6801</v>
      </c>
      <c r="J5109" s="937"/>
      <c r="U5109" s="1023"/>
    </row>
    <row r="5110" spans="2:21">
      <c r="B5110" s="1042" t="s">
        <v>2112</v>
      </c>
      <c r="C5110" s="1090"/>
      <c r="D5110" s="1090"/>
      <c r="E5110" s="1090"/>
      <c r="F5110" s="1090"/>
      <c r="G5110" s="1090"/>
      <c r="H5110" s="1090"/>
      <c r="I5110" s="932" t="s">
        <v>6801</v>
      </c>
      <c r="J5110" s="933"/>
      <c r="U5110" s="1023"/>
    </row>
    <row r="5111" spans="2:21" ht="90">
      <c r="B5111" s="1045"/>
      <c r="C5111" s="1091"/>
      <c r="D5111" s="1091"/>
      <c r="E5111" s="1091"/>
      <c r="F5111" s="1091"/>
      <c r="G5111" s="1091"/>
      <c r="H5111" s="1091"/>
      <c r="I5111" s="980" t="s">
        <v>5356</v>
      </c>
      <c r="J5111" s="935"/>
      <c r="U5111" s="1023"/>
    </row>
    <row r="5112" spans="2:21" ht="90">
      <c r="B5112" s="1037"/>
      <c r="C5112" s="1086"/>
      <c r="D5112" s="1086"/>
      <c r="E5112" s="1086"/>
      <c r="F5112" s="1086"/>
      <c r="G5112" s="1086"/>
      <c r="H5112" s="1086"/>
      <c r="I5112" s="959" t="s">
        <v>5357</v>
      </c>
      <c r="J5112" s="929"/>
      <c r="U5112" s="1023"/>
    </row>
    <row r="5113" spans="2:21" ht="67.5">
      <c r="B5113" s="1037"/>
      <c r="C5113" s="1086"/>
      <c r="D5113" s="1086"/>
      <c r="E5113" s="1086"/>
      <c r="F5113" s="1086"/>
      <c r="G5113" s="1086"/>
      <c r="H5113" s="1086"/>
      <c r="I5113" s="959" t="s">
        <v>5358</v>
      </c>
      <c r="J5113" s="929"/>
      <c r="U5113" s="1023"/>
    </row>
    <row r="5114" spans="2:21">
      <c r="B5114" s="1037"/>
      <c r="C5114" s="1086"/>
      <c r="D5114" s="1086"/>
      <c r="E5114" s="1086"/>
      <c r="F5114" s="1086"/>
      <c r="G5114" s="1086"/>
      <c r="H5114" s="1086"/>
      <c r="I5114" s="959" t="s">
        <v>6801</v>
      </c>
      <c r="J5114" s="929"/>
      <c r="U5114" s="1023"/>
    </row>
    <row r="5115" spans="2:21">
      <c r="B5115" s="1054"/>
      <c r="C5115" s="1088"/>
      <c r="D5115" s="1088"/>
      <c r="E5115" s="1088"/>
      <c r="F5115" s="1088"/>
      <c r="G5115" s="1027" t="s">
        <v>2113</v>
      </c>
      <c r="H5115" s="1088"/>
      <c r="I5115" s="960" t="s">
        <v>6801</v>
      </c>
      <c r="J5115" s="931"/>
      <c r="U5115" s="1023"/>
    </row>
    <row r="5116" spans="2:21">
      <c r="B5116" s="1038"/>
      <c r="G5116" s="1257" t="s">
        <v>2114</v>
      </c>
      <c r="H5116" s="1258"/>
      <c r="I5116" s="915" t="s">
        <v>6801</v>
      </c>
      <c r="J5116" s="962"/>
      <c r="U5116" s="1023"/>
    </row>
    <row r="5117" spans="2:21">
      <c r="B5117" s="1038"/>
      <c r="G5117" s="1098" t="s">
        <v>2115</v>
      </c>
      <c r="H5117" s="1099"/>
      <c r="I5117" s="943" t="s">
        <v>6801</v>
      </c>
      <c r="J5117" s="963"/>
      <c r="U5117" s="1023"/>
    </row>
    <row r="5118" spans="2:21" ht="22.5">
      <c r="B5118" s="1038"/>
      <c r="G5118" s="993"/>
      <c r="H5118" s="1100" t="s">
        <v>2116</v>
      </c>
      <c r="I5118" s="944" t="s">
        <v>5359</v>
      </c>
      <c r="J5118" s="946"/>
      <c r="U5118" s="1023"/>
    </row>
    <row r="5119" spans="2:21" ht="22.5">
      <c r="B5119" s="1038"/>
      <c r="G5119" s="993"/>
      <c r="H5119" s="1100" t="s">
        <v>2117</v>
      </c>
      <c r="I5119" s="944" t="s">
        <v>5360</v>
      </c>
      <c r="J5119" s="946"/>
      <c r="U5119" s="1023"/>
    </row>
    <row r="5120" spans="2:21" ht="22.5">
      <c r="B5120" s="1038"/>
      <c r="G5120" s="1101"/>
      <c r="H5120" s="1100" t="s">
        <v>2118</v>
      </c>
      <c r="I5120" s="944" t="s">
        <v>3134</v>
      </c>
      <c r="J5120" s="946"/>
      <c r="U5120" s="1023"/>
    </row>
    <row r="5121" spans="2:21">
      <c r="B5121" s="1038"/>
      <c r="G5121" s="1098" t="s">
        <v>2119</v>
      </c>
      <c r="H5121" s="1099"/>
      <c r="I5121" s="943" t="s">
        <v>6801</v>
      </c>
      <c r="J5121" s="963"/>
      <c r="U5121" s="1023"/>
    </row>
    <row r="5122" spans="2:21" ht="22.5">
      <c r="B5122" s="1038"/>
      <c r="G5122" s="993"/>
      <c r="H5122" s="1100" t="s">
        <v>2116</v>
      </c>
      <c r="I5122" s="944" t="s">
        <v>5361</v>
      </c>
      <c r="J5122" s="946"/>
      <c r="U5122" s="1023"/>
    </row>
    <row r="5123" spans="2:21" ht="22.5">
      <c r="B5123" s="1038"/>
      <c r="G5123" s="993"/>
      <c r="H5123" s="1100" t="s">
        <v>2117</v>
      </c>
      <c r="I5123" s="944" t="s">
        <v>5360</v>
      </c>
      <c r="J5123" s="946"/>
      <c r="U5123" s="1023"/>
    </row>
    <row r="5124" spans="2:21" ht="22.5">
      <c r="B5124" s="1038"/>
      <c r="G5124" s="1101"/>
      <c r="H5124" s="1100" t="s">
        <v>2118</v>
      </c>
      <c r="I5124" s="944" t="s">
        <v>3134</v>
      </c>
      <c r="J5124" s="946"/>
      <c r="U5124" s="1023"/>
    </row>
    <row r="5125" spans="2:21">
      <c r="B5125" s="1038"/>
      <c r="G5125" s="1098" t="s">
        <v>2120</v>
      </c>
      <c r="H5125" s="1099"/>
      <c r="I5125" s="943" t="s">
        <v>6801</v>
      </c>
      <c r="J5125" s="963"/>
      <c r="U5125" s="1023"/>
    </row>
    <row r="5126" spans="2:21" ht="22.5">
      <c r="B5126" s="1038"/>
      <c r="G5126" s="993"/>
      <c r="H5126" s="1100" t="s">
        <v>2116</v>
      </c>
      <c r="I5126" s="944" t="s">
        <v>5362</v>
      </c>
      <c r="J5126" s="946"/>
      <c r="U5126" s="1023"/>
    </row>
    <row r="5127" spans="2:21" ht="22.5">
      <c r="B5127" s="1038"/>
      <c r="G5127" s="993"/>
      <c r="H5127" s="1100" t="s">
        <v>2117</v>
      </c>
      <c r="I5127" s="944" t="s">
        <v>5360</v>
      </c>
      <c r="J5127" s="946"/>
      <c r="U5127" s="1023"/>
    </row>
    <row r="5128" spans="2:21" ht="22.5">
      <c r="B5128" s="1038"/>
      <c r="G5128" s="1101"/>
      <c r="H5128" s="1100" t="s">
        <v>2118</v>
      </c>
      <c r="I5128" s="944" t="s">
        <v>3134</v>
      </c>
      <c r="J5128" s="946"/>
      <c r="U5128" s="1023"/>
    </row>
    <row r="5129" spans="2:21">
      <c r="B5129" s="1038"/>
      <c r="G5129" s="1098" t="s">
        <v>2121</v>
      </c>
      <c r="H5129" s="1099"/>
      <c r="I5129" s="943" t="s">
        <v>6801</v>
      </c>
      <c r="J5129" s="963"/>
      <c r="U5129" s="1023"/>
    </row>
    <row r="5130" spans="2:21" ht="22.5">
      <c r="B5130" s="1038"/>
      <c r="G5130" s="993"/>
      <c r="H5130" s="1100" t="s">
        <v>2116</v>
      </c>
      <c r="I5130" s="944" t="s">
        <v>5363</v>
      </c>
      <c r="J5130" s="946"/>
      <c r="U5130" s="1023"/>
    </row>
    <row r="5131" spans="2:21" ht="22.5">
      <c r="B5131" s="1038"/>
      <c r="G5131" s="993"/>
      <c r="H5131" s="1100" t="s">
        <v>2117</v>
      </c>
      <c r="I5131" s="944" t="s">
        <v>5360</v>
      </c>
      <c r="J5131" s="946"/>
      <c r="U5131" s="1023"/>
    </row>
    <row r="5132" spans="2:21" ht="22.5">
      <c r="B5132" s="1038"/>
      <c r="G5132" s="1101"/>
      <c r="H5132" s="1100" t="s">
        <v>2118</v>
      </c>
      <c r="I5132" s="944" t="s">
        <v>3134</v>
      </c>
      <c r="J5132" s="946"/>
      <c r="U5132" s="1023"/>
    </row>
    <row r="5133" spans="2:21">
      <c r="B5133" s="1038"/>
      <c r="G5133" s="1098" t="s">
        <v>2122</v>
      </c>
      <c r="H5133" s="1099"/>
      <c r="I5133" s="943" t="s">
        <v>6801</v>
      </c>
      <c r="J5133" s="963"/>
      <c r="U5133" s="1023"/>
    </row>
    <row r="5134" spans="2:21" ht="22.5">
      <c r="B5134" s="1038"/>
      <c r="G5134" s="993"/>
      <c r="H5134" s="1100" t="s">
        <v>2116</v>
      </c>
      <c r="I5134" s="944" t="s">
        <v>5362</v>
      </c>
      <c r="J5134" s="946"/>
      <c r="U5134" s="1023"/>
    </row>
    <row r="5135" spans="2:21" ht="22.5">
      <c r="B5135" s="1038"/>
      <c r="G5135" s="993"/>
      <c r="H5135" s="1100" t="s">
        <v>2117</v>
      </c>
      <c r="I5135" s="944" t="s">
        <v>5360</v>
      </c>
      <c r="J5135" s="946"/>
      <c r="U5135" s="1023"/>
    </row>
    <row r="5136" spans="2:21" ht="22.5">
      <c r="B5136" s="1038"/>
      <c r="G5136" s="1101"/>
      <c r="H5136" s="1100" t="s">
        <v>2118</v>
      </c>
      <c r="I5136" s="944" t="s">
        <v>3134</v>
      </c>
      <c r="J5136" s="946"/>
      <c r="U5136" s="1023"/>
    </row>
    <row r="5137" spans="2:21">
      <c r="B5137" s="1038"/>
      <c r="G5137" s="1098" t="s">
        <v>2123</v>
      </c>
      <c r="H5137" s="1099"/>
      <c r="I5137" s="943" t="s">
        <v>6801</v>
      </c>
      <c r="J5137" s="963"/>
      <c r="U5137" s="1023"/>
    </row>
    <row r="5138" spans="2:21" ht="22.5">
      <c r="B5138" s="1038"/>
      <c r="G5138" s="993"/>
      <c r="H5138" s="1100" t="s">
        <v>2116</v>
      </c>
      <c r="I5138" s="944" t="s">
        <v>5362</v>
      </c>
      <c r="J5138" s="946"/>
      <c r="U5138" s="1023"/>
    </row>
    <row r="5139" spans="2:21" ht="22.5">
      <c r="B5139" s="1038"/>
      <c r="G5139" s="993"/>
      <c r="H5139" s="1100" t="s">
        <v>2117</v>
      </c>
      <c r="I5139" s="944" t="s">
        <v>5360</v>
      </c>
      <c r="J5139" s="946"/>
      <c r="U5139" s="1023"/>
    </row>
    <row r="5140" spans="2:21" ht="22.5">
      <c r="B5140" s="1038"/>
      <c r="G5140" s="1101"/>
      <c r="H5140" s="1100" t="s">
        <v>2118</v>
      </c>
      <c r="I5140" s="944" t="s">
        <v>5360</v>
      </c>
      <c r="J5140" s="946"/>
      <c r="U5140" s="1023"/>
    </row>
    <row r="5141" spans="2:21">
      <c r="B5141" s="1038"/>
      <c r="G5141" s="1098" t="s">
        <v>966</v>
      </c>
      <c r="H5141" s="1099"/>
      <c r="I5141" s="943" t="s">
        <v>6801</v>
      </c>
      <c r="J5141" s="963"/>
      <c r="U5141" s="1023"/>
    </row>
    <row r="5142" spans="2:21" ht="22.5">
      <c r="B5142" s="1038"/>
      <c r="G5142" s="993"/>
      <c r="H5142" s="1100" t="s">
        <v>2116</v>
      </c>
      <c r="I5142" s="944" t="s">
        <v>5362</v>
      </c>
      <c r="J5142" s="946"/>
      <c r="U5142" s="1023"/>
    </row>
    <row r="5143" spans="2:21" ht="22.5">
      <c r="B5143" s="1038"/>
      <c r="G5143" s="993"/>
      <c r="H5143" s="1100" t="s">
        <v>2117</v>
      </c>
      <c r="I5143" s="944" t="s">
        <v>5360</v>
      </c>
      <c r="J5143" s="946"/>
      <c r="U5143" s="1023"/>
    </row>
    <row r="5144" spans="2:21" ht="22.5">
      <c r="B5144" s="1038"/>
      <c r="G5144" s="1101"/>
      <c r="H5144" s="1100" t="s">
        <v>2118</v>
      </c>
      <c r="I5144" s="944" t="s">
        <v>5360</v>
      </c>
      <c r="J5144" s="946"/>
      <c r="U5144" s="1023"/>
    </row>
    <row r="5145" spans="2:21">
      <c r="B5145" s="1038"/>
      <c r="G5145" s="1098" t="s">
        <v>2124</v>
      </c>
      <c r="H5145" s="1099"/>
      <c r="I5145" s="943" t="s">
        <v>6801</v>
      </c>
      <c r="J5145" s="963"/>
      <c r="U5145" s="1023"/>
    </row>
    <row r="5146" spans="2:21" ht="22.5">
      <c r="B5146" s="1038"/>
      <c r="G5146" s="993"/>
      <c r="H5146" s="1100" t="s">
        <v>2116</v>
      </c>
      <c r="I5146" s="944" t="s">
        <v>5364</v>
      </c>
      <c r="J5146" s="946"/>
      <c r="U5146" s="1023"/>
    </row>
    <row r="5147" spans="2:21" ht="22.5">
      <c r="B5147" s="1038"/>
      <c r="G5147" s="993"/>
      <c r="H5147" s="1100" t="s">
        <v>2117</v>
      </c>
      <c r="I5147" s="944" t="s">
        <v>5360</v>
      </c>
      <c r="J5147" s="946"/>
      <c r="U5147" s="1023"/>
    </row>
    <row r="5148" spans="2:21" ht="22.5">
      <c r="B5148" s="1038"/>
      <c r="G5148" s="1101"/>
      <c r="H5148" s="1100" t="s">
        <v>2118</v>
      </c>
      <c r="I5148" s="944" t="s">
        <v>3134</v>
      </c>
      <c r="J5148" s="946"/>
      <c r="U5148" s="1023"/>
    </row>
    <row r="5149" spans="2:21">
      <c r="B5149" s="1038"/>
      <c r="G5149" s="1098" t="s">
        <v>2125</v>
      </c>
      <c r="H5149" s="1099"/>
      <c r="I5149" s="943" t="s">
        <v>6801</v>
      </c>
      <c r="J5149" s="963"/>
      <c r="U5149" s="1023"/>
    </row>
    <row r="5150" spans="2:21" ht="22.5">
      <c r="B5150" s="1038"/>
      <c r="G5150" s="993"/>
      <c r="H5150" s="1100" t="s">
        <v>2116</v>
      </c>
      <c r="I5150" s="944" t="s">
        <v>5364</v>
      </c>
      <c r="J5150" s="946"/>
      <c r="U5150" s="1023"/>
    </row>
    <row r="5151" spans="2:21" ht="22.5">
      <c r="B5151" s="1038"/>
      <c r="G5151" s="993"/>
      <c r="H5151" s="1100" t="s">
        <v>2117</v>
      </c>
      <c r="I5151" s="944" t="s">
        <v>5360</v>
      </c>
      <c r="J5151" s="946"/>
      <c r="U5151" s="1023"/>
    </row>
    <row r="5152" spans="2:21" ht="22.5">
      <c r="B5152" s="1038"/>
      <c r="G5152" s="1101"/>
      <c r="H5152" s="1100" t="s">
        <v>2118</v>
      </c>
      <c r="I5152" s="944" t="s">
        <v>3134</v>
      </c>
      <c r="J5152" s="946"/>
      <c r="U5152" s="1023"/>
    </row>
    <row r="5153" spans="2:21">
      <c r="B5153" s="1038"/>
      <c r="G5153" s="1098" t="s">
        <v>2126</v>
      </c>
      <c r="H5153" s="1099"/>
      <c r="I5153" s="943" t="s">
        <v>6801</v>
      </c>
      <c r="J5153" s="963"/>
      <c r="U5153" s="1023"/>
    </row>
    <row r="5154" spans="2:21" ht="22.5">
      <c r="B5154" s="1038"/>
      <c r="G5154" s="993"/>
      <c r="H5154" s="1100" t="s">
        <v>2116</v>
      </c>
      <c r="I5154" s="944" t="s">
        <v>5365</v>
      </c>
      <c r="J5154" s="946"/>
      <c r="U5154" s="1023"/>
    </row>
    <row r="5155" spans="2:21" ht="22.5">
      <c r="B5155" s="1038"/>
      <c r="G5155" s="993"/>
      <c r="H5155" s="1100" t="s">
        <v>2117</v>
      </c>
      <c r="I5155" s="944" t="s">
        <v>5360</v>
      </c>
      <c r="J5155" s="946"/>
      <c r="U5155" s="1023"/>
    </row>
    <row r="5156" spans="2:21" ht="22.5">
      <c r="B5156" s="1038"/>
      <c r="G5156" s="1101"/>
      <c r="H5156" s="1100" t="s">
        <v>2118</v>
      </c>
      <c r="I5156" s="944" t="s">
        <v>3134</v>
      </c>
      <c r="J5156" s="946"/>
      <c r="U5156" s="1023"/>
    </row>
    <row r="5157" spans="2:21">
      <c r="B5157" s="1038"/>
      <c r="G5157" s="1098" t="s">
        <v>2127</v>
      </c>
      <c r="H5157" s="1099"/>
      <c r="I5157" s="943"/>
      <c r="J5157" s="963"/>
      <c r="U5157" s="1023"/>
    </row>
    <row r="5158" spans="2:21" ht="22.5">
      <c r="B5158" s="1038"/>
      <c r="G5158" s="993"/>
      <c r="H5158" s="1100" t="s">
        <v>2116</v>
      </c>
      <c r="I5158" s="944" t="s">
        <v>5365</v>
      </c>
      <c r="J5158" s="946"/>
      <c r="U5158" s="1023"/>
    </row>
    <row r="5159" spans="2:21" ht="22.5">
      <c r="B5159" s="1038"/>
      <c r="G5159" s="993"/>
      <c r="H5159" s="1100" t="s">
        <v>2117</v>
      </c>
      <c r="I5159" s="944" t="s">
        <v>5360</v>
      </c>
      <c r="J5159" s="946"/>
      <c r="U5159" s="1023"/>
    </row>
    <row r="5160" spans="2:21" ht="22.5">
      <c r="B5160" s="1038"/>
      <c r="G5160" s="1101"/>
      <c r="H5160" s="1100" t="s">
        <v>2118</v>
      </c>
      <c r="I5160" s="944" t="s">
        <v>3134</v>
      </c>
      <c r="J5160" s="946"/>
      <c r="U5160" s="1023"/>
    </row>
    <row r="5161" spans="2:21">
      <c r="B5161" s="1038"/>
      <c r="G5161" s="1098" t="s">
        <v>2128</v>
      </c>
      <c r="H5161" s="1099"/>
      <c r="I5161" s="943"/>
      <c r="J5161" s="963"/>
      <c r="U5161" s="1023"/>
    </row>
    <row r="5162" spans="2:21" ht="22.5">
      <c r="B5162" s="1038"/>
      <c r="G5162" s="993"/>
      <c r="H5162" s="1100" t="s">
        <v>2116</v>
      </c>
      <c r="I5162" s="944" t="s">
        <v>5366</v>
      </c>
      <c r="J5162" s="946"/>
      <c r="U5162" s="1023"/>
    </row>
    <row r="5163" spans="2:21" ht="22.5">
      <c r="B5163" s="1038"/>
      <c r="G5163" s="993"/>
      <c r="H5163" s="1100" t="s">
        <v>2117</v>
      </c>
      <c r="I5163" s="944" t="s">
        <v>5360</v>
      </c>
      <c r="J5163" s="946"/>
      <c r="U5163" s="1023"/>
    </row>
    <row r="5164" spans="2:21" ht="22.5">
      <c r="B5164" s="1038"/>
      <c r="G5164" s="1101"/>
      <c r="H5164" s="1100" t="s">
        <v>2118</v>
      </c>
      <c r="I5164" s="944" t="s">
        <v>5360</v>
      </c>
      <c r="J5164" s="946"/>
      <c r="U5164" s="1023"/>
    </row>
    <row r="5165" spans="2:21">
      <c r="B5165" s="1038"/>
      <c r="G5165" s="993" t="s">
        <v>2129</v>
      </c>
      <c r="H5165" s="1097"/>
      <c r="I5165" s="942" t="s">
        <v>6801</v>
      </c>
      <c r="J5165" s="964"/>
      <c r="U5165" s="1023"/>
    </row>
    <row r="5166" spans="2:21" ht="22.5">
      <c r="B5166" s="1038"/>
      <c r="G5166" s="993"/>
      <c r="H5166" s="1100" t="s">
        <v>2116</v>
      </c>
      <c r="I5166" s="944" t="s">
        <v>5367</v>
      </c>
      <c r="J5166" s="946"/>
      <c r="U5166" s="1023"/>
    </row>
    <row r="5167" spans="2:21" ht="22.5">
      <c r="B5167" s="1038"/>
      <c r="G5167" s="993"/>
      <c r="H5167" s="1100" t="s">
        <v>2117</v>
      </c>
      <c r="I5167" s="944" t="s">
        <v>5360</v>
      </c>
      <c r="J5167" s="946"/>
      <c r="U5167" s="1023"/>
    </row>
    <row r="5168" spans="2:21" ht="22.5">
      <c r="B5168" s="1038"/>
      <c r="F5168" s="1130"/>
      <c r="G5168" s="1101"/>
      <c r="H5168" s="1100" t="s">
        <v>2118</v>
      </c>
      <c r="I5168" s="944" t="s">
        <v>3134</v>
      </c>
      <c r="J5168" s="946"/>
      <c r="U5168" s="1023"/>
    </row>
    <row r="5169" spans="2:21" ht="33.75">
      <c r="B5169" s="1045"/>
      <c r="C5169" s="1091"/>
      <c r="D5169" s="1091"/>
      <c r="E5169" s="1091"/>
      <c r="F5169" s="1091"/>
      <c r="G5169" s="1091"/>
      <c r="H5169" s="1091"/>
      <c r="I5169" s="980" t="s">
        <v>5368</v>
      </c>
      <c r="J5169" s="935"/>
      <c r="U5169" s="1023"/>
    </row>
    <row r="5170" spans="2:21">
      <c r="B5170" s="1054"/>
      <c r="C5170" s="1088"/>
      <c r="D5170" s="1088"/>
      <c r="E5170" s="1088"/>
      <c r="F5170" s="1088"/>
      <c r="G5170" s="1088"/>
      <c r="H5170" s="1088"/>
      <c r="I5170" s="960" t="s">
        <v>6801</v>
      </c>
      <c r="J5170" s="931"/>
      <c r="U5170" s="1023"/>
    </row>
    <row r="5171" spans="2:21">
      <c r="B5171" s="1042" t="s">
        <v>2130</v>
      </c>
      <c r="C5171" s="1090"/>
      <c r="D5171" s="1090"/>
      <c r="E5171" s="1090"/>
      <c r="F5171" s="1090"/>
      <c r="G5171" s="1090"/>
      <c r="H5171" s="1090"/>
      <c r="I5171" s="979" t="s">
        <v>6801</v>
      </c>
      <c r="J5171" s="1144"/>
      <c r="U5171" s="1023"/>
    </row>
    <row r="5172" spans="2:21" ht="22.5">
      <c r="B5172" s="1082"/>
      <c r="C5172" s="1091" t="s">
        <v>1832</v>
      </c>
      <c r="D5172" s="1091"/>
      <c r="E5172" s="1091"/>
      <c r="F5172" s="1091"/>
      <c r="G5172" s="1091"/>
      <c r="H5172" s="1091"/>
      <c r="I5172" s="977" t="s">
        <v>5369</v>
      </c>
      <c r="J5172" s="1142"/>
      <c r="U5172" s="1023"/>
    </row>
    <row r="5173" spans="2:21" ht="22.5">
      <c r="B5173" s="1083"/>
      <c r="C5173" s="1086" t="s">
        <v>1422</v>
      </c>
      <c r="D5173" s="1086"/>
      <c r="E5173" s="1086"/>
      <c r="F5173" s="1086"/>
      <c r="G5173" s="1086"/>
      <c r="H5173" s="1086"/>
      <c r="I5173" s="976" t="s">
        <v>4130</v>
      </c>
      <c r="J5173" s="1143"/>
      <c r="U5173" s="1023"/>
    </row>
    <row r="5174" spans="2:21">
      <c r="B5174" s="1083"/>
      <c r="C5174" s="1086" t="s">
        <v>1442</v>
      </c>
      <c r="D5174" s="1086"/>
      <c r="E5174" s="1086"/>
      <c r="F5174" s="1086"/>
      <c r="G5174" s="1086"/>
      <c r="H5174" s="1086"/>
      <c r="I5174" s="976" t="s">
        <v>6801</v>
      </c>
      <c r="J5174" s="1143"/>
      <c r="U5174" s="1023"/>
    </row>
    <row r="5175" spans="2:21" ht="22.5">
      <c r="B5175" s="1083"/>
      <c r="C5175" s="1140"/>
      <c r="D5175" s="1086" t="s">
        <v>2131</v>
      </c>
      <c r="E5175" s="1086"/>
      <c r="F5175" s="1086"/>
      <c r="G5175" s="1086"/>
      <c r="H5175" s="1086"/>
      <c r="I5175" s="976" t="s">
        <v>4223</v>
      </c>
      <c r="J5175" s="1143"/>
      <c r="U5175" s="1023"/>
    </row>
    <row r="5176" spans="2:21" ht="22.5">
      <c r="B5176" s="1083"/>
      <c r="C5176" s="1140"/>
      <c r="D5176" s="1086" t="s">
        <v>2132</v>
      </c>
      <c r="E5176" s="1086"/>
      <c r="F5176" s="1086"/>
      <c r="G5176" s="1086"/>
      <c r="H5176" s="1086"/>
      <c r="I5176" s="976" t="s">
        <v>4801</v>
      </c>
      <c r="J5176" s="1143"/>
      <c r="U5176" s="1023"/>
    </row>
    <row r="5177" spans="2:21" ht="22.5">
      <c r="B5177" s="1083"/>
      <c r="C5177" s="1140"/>
      <c r="D5177" s="1086" t="s">
        <v>2133</v>
      </c>
      <c r="E5177" s="1086"/>
      <c r="F5177" s="1086"/>
      <c r="G5177" s="1086"/>
      <c r="H5177" s="1086"/>
      <c r="I5177" s="976" t="s">
        <v>5370</v>
      </c>
      <c r="J5177" s="1143"/>
      <c r="U5177" s="1023"/>
    </row>
    <row r="5178" spans="2:21" ht="22.5">
      <c r="B5178" s="1083"/>
      <c r="C5178" s="1140"/>
      <c r="D5178" s="1086" t="s">
        <v>2134</v>
      </c>
      <c r="E5178" s="1086"/>
      <c r="F5178" s="1086"/>
      <c r="G5178" s="1086"/>
      <c r="H5178" s="1086"/>
      <c r="I5178" s="976" t="s">
        <v>5371</v>
      </c>
      <c r="J5178" s="1143"/>
      <c r="U5178" s="1023"/>
    </row>
    <row r="5179" spans="2:21" ht="22.5">
      <c r="B5179" s="1083"/>
      <c r="C5179" s="1140"/>
      <c r="D5179" s="1086" t="s">
        <v>2135</v>
      </c>
      <c r="E5179" s="1086"/>
      <c r="F5179" s="1086"/>
      <c r="G5179" s="1086"/>
      <c r="H5179" s="1086"/>
      <c r="I5179" s="976" t="s">
        <v>4690</v>
      </c>
      <c r="J5179" s="1143"/>
      <c r="U5179" s="1023"/>
    </row>
    <row r="5180" spans="2:21" ht="22.5">
      <c r="B5180" s="1083"/>
      <c r="C5180" s="1140"/>
      <c r="D5180" s="1086" t="s">
        <v>2136</v>
      </c>
      <c r="E5180" s="1086"/>
      <c r="F5180" s="1086"/>
      <c r="G5180" s="1086"/>
      <c r="H5180" s="1086"/>
      <c r="I5180" s="976" t="s">
        <v>5372</v>
      </c>
      <c r="J5180" s="1143"/>
      <c r="U5180" s="1023"/>
    </row>
    <row r="5181" spans="2:21">
      <c r="B5181" s="1083"/>
      <c r="C5181" s="1140"/>
      <c r="D5181" s="1086" t="s">
        <v>1722</v>
      </c>
      <c r="E5181" s="1086"/>
      <c r="F5181" s="1086"/>
      <c r="G5181" s="1086"/>
      <c r="H5181" s="1086"/>
      <c r="I5181" s="976" t="s">
        <v>6801</v>
      </c>
      <c r="J5181" s="1143"/>
      <c r="U5181" s="1023"/>
    </row>
    <row r="5182" spans="2:21" ht="22.5">
      <c r="B5182" s="1083"/>
      <c r="C5182" s="1140"/>
      <c r="D5182" s="1140"/>
      <c r="E5182" s="1086" t="s">
        <v>2137</v>
      </c>
      <c r="F5182" s="1086"/>
      <c r="G5182" s="1086"/>
      <c r="H5182" s="1086"/>
      <c r="I5182" s="976" t="s">
        <v>4336</v>
      </c>
      <c r="J5182" s="1143"/>
      <c r="U5182" s="1023"/>
    </row>
    <row r="5183" spans="2:21" ht="22.5">
      <c r="B5183" s="1083"/>
      <c r="C5183" s="1140"/>
      <c r="D5183" s="1140"/>
      <c r="E5183" s="1086" t="s">
        <v>2138</v>
      </c>
      <c r="F5183" s="1086"/>
      <c r="G5183" s="1086"/>
      <c r="H5183" s="1086"/>
      <c r="I5183" s="976" t="s">
        <v>5373</v>
      </c>
      <c r="J5183" s="1143"/>
      <c r="U5183" s="1023"/>
    </row>
    <row r="5184" spans="2:21" ht="56.25">
      <c r="B5184" s="1083"/>
      <c r="C5184" s="1086" t="s">
        <v>1431</v>
      </c>
      <c r="D5184" s="1086"/>
      <c r="E5184" s="1086"/>
      <c r="F5184" s="1086"/>
      <c r="G5184" s="1086"/>
      <c r="H5184" s="1086"/>
      <c r="I5184" s="976" t="s">
        <v>5374</v>
      </c>
      <c r="J5184" s="1143"/>
      <c r="U5184" s="1023"/>
    </row>
    <row r="5185" spans="2:21" ht="45">
      <c r="B5185" s="1037"/>
      <c r="C5185" s="1086" t="s">
        <v>1432</v>
      </c>
      <c r="D5185" s="1086"/>
      <c r="E5185" s="1086"/>
      <c r="F5185" s="1086"/>
      <c r="G5185" s="1086"/>
      <c r="H5185" s="1086"/>
      <c r="I5185" s="959" t="s">
        <v>5375</v>
      </c>
      <c r="J5185" s="929"/>
      <c r="U5185" s="1023"/>
    </row>
    <row r="5186" spans="2:21" ht="45">
      <c r="B5186" s="1037"/>
      <c r="C5186" s="1086"/>
      <c r="D5186" s="1086"/>
      <c r="E5186" s="1086"/>
      <c r="F5186" s="1086"/>
      <c r="G5186" s="1086"/>
      <c r="H5186" s="1086"/>
      <c r="I5186" s="959" t="s">
        <v>5376</v>
      </c>
      <c r="J5186" s="929"/>
      <c r="U5186" s="1023"/>
    </row>
    <row r="5187" spans="2:21" ht="33.75">
      <c r="B5187" s="1037"/>
      <c r="C5187" s="1086"/>
      <c r="D5187" s="1086"/>
      <c r="E5187" s="1086"/>
      <c r="F5187" s="1086"/>
      <c r="G5187" s="1086"/>
      <c r="H5187" s="1086"/>
      <c r="I5187" s="959" t="s">
        <v>5377</v>
      </c>
      <c r="J5187" s="929"/>
      <c r="U5187" s="1023"/>
    </row>
    <row r="5188" spans="2:21" ht="22.5">
      <c r="B5188" s="1037"/>
      <c r="C5188" s="1086"/>
      <c r="D5188" s="1086"/>
      <c r="E5188" s="1086"/>
      <c r="F5188" s="1086"/>
      <c r="G5188" s="1086"/>
      <c r="H5188" s="1086"/>
      <c r="I5188" s="959" t="s">
        <v>5378</v>
      </c>
      <c r="J5188" s="929"/>
      <c r="U5188" s="1023"/>
    </row>
    <row r="5189" spans="2:21" ht="22.5">
      <c r="B5189" s="1037"/>
      <c r="C5189" s="1086"/>
      <c r="D5189" s="1086"/>
      <c r="E5189" s="1086"/>
      <c r="F5189" s="1086"/>
      <c r="G5189" s="1086"/>
      <c r="H5189" s="1086"/>
      <c r="I5189" s="959" t="s">
        <v>5379</v>
      </c>
      <c r="J5189" s="929"/>
      <c r="U5189" s="1023"/>
    </row>
    <row r="5190" spans="2:21" ht="56.25">
      <c r="B5190" s="1037"/>
      <c r="C5190" s="1086"/>
      <c r="D5190" s="1086"/>
      <c r="E5190" s="1086"/>
      <c r="F5190" s="1086"/>
      <c r="G5190" s="1086"/>
      <c r="H5190" s="1086"/>
      <c r="I5190" s="959" t="s">
        <v>5380</v>
      </c>
      <c r="J5190" s="929"/>
      <c r="U5190" s="1023"/>
    </row>
    <row r="5191" spans="2:21" ht="78.75">
      <c r="B5191" s="1037"/>
      <c r="C5191" s="1086"/>
      <c r="D5191" s="1086"/>
      <c r="E5191" s="1086"/>
      <c r="F5191" s="1086"/>
      <c r="G5191" s="1086"/>
      <c r="H5191" s="1086"/>
      <c r="I5191" s="959" t="s">
        <v>5381</v>
      </c>
      <c r="J5191" s="929"/>
      <c r="U5191" s="1023"/>
    </row>
    <row r="5192" spans="2:21">
      <c r="B5192" s="1054"/>
      <c r="C5192" s="1088"/>
      <c r="D5192" s="1088"/>
      <c r="E5192" s="1088"/>
      <c r="F5192" s="1088"/>
      <c r="G5192" s="1088"/>
      <c r="H5192" s="1088"/>
      <c r="I5192" s="960" t="s">
        <v>6801</v>
      </c>
      <c r="J5192" s="931"/>
      <c r="U5192" s="1023"/>
    </row>
    <row r="5193" spans="2:21">
      <c r="B5193" s="1042" t="s">
        <v>2139</v>
      </c>
      <c r="C5193" s="1090"/>
      <c r="D5193" s="1090"/>
      <c r="E5193" s="1090"/>
      <c r="F5193" s="1090"/>
      <c r="G5193" s="1090"/>
      <c r="H5193" s="1090"/>
      <c r="I5193" s="979"/>
      <c r="J5193" s="1144"/>
      <c r="U5193" s="1023"/>
    </row>
    <row r="5194" spans="2:21" ht="22.5">
      <c r="B5194" s="1082"/>
      <c r="C5194" s="1091" t="s">
        <v>1421</v>
      </c>
      <c r="D5194" s="1091"/>
      <c r="E5194" s="1091"/>
      <c r="F5194" s="1091"/>
      <c r="G5194" s="1091"/>
      <c r="H5194" s="1091"/>
      <c r="I5194" s="977" t="s">
        <v>5382</v>
      </c>
      <c r="J5194" s="1142"/>
      <c r="U5194" s="1023"/>
    </row>
    <row r="5195" spans="2:21" ht="22.5">
      <c r="B5195" s="1083"/>
      <c r="C5195" s="1086" t="s">
        <v>1422</v>
      </c>
      <c r="D5195" s="1086"/>
      <c r="E5195" s="1086"/>
      <c r="F5195" s="1086"/>
      <c r="G5195" s="1086"/>
      <c r="H5195" s="1086"/>
      <c r="I5195" s="976" t="s">
        <v>4130</v>
      </c>
      <c r="J5195" s="1143"/>
      <c r="U5195" s="1023"/>
    </row>
    <row r="5196" spans="2:21">
      <c r="B5196" s="1083"/>
      <c r="C5196" s="1086" t="s">
        <v>1523</v>
      </c>
      <c r="D5196" s="1086"/>
      <c r="E5196" s="1086"/>
      <c r="F5196" s="1086"/>
      <c r="G5196" s="1086"/>
      <c r="H5196" s="1086"/>
      <c r="I5196" s="976" t="s">
        <v>6801</v>
      </c>
      <c r="J5196" s="1143"/>
      <c r="U5196" s="1023"/>
    </row>
    <row r="5197" spans="2:21" ht="22.5">
      <c r="B5197" s="1083"/>
      <c r="C5197" s="1140"/>
      <c r="D5197" s="1086" t="s">
        <v>2131</v>
      </c>
      <c r="E5197" s="1086"/>
      <c r="F5197" s="1086"/>
      <c r="G5197" s="1086"/>
      <c r="H5197" s="1086"/>
      <c r="I5197" s="976" t="s">
        <v>4556</v>
      </c>
      <c r="J5197" s="1143"/>
      <c r="U5197" s="1023"/>
    </row>
    <row r="5198" spans="2:21" ht="22.5">
      <c r="B5198" s="1083"/>
      <c r="C5198" s="1140"/>
      <c r="D5198" s="1086" t="s">
        <v>1543</v>
      </c>
      <c r="E5198" s="1086"/>
      <c r="F5198" s="1086"/>
      <c r="G5198" s="1086"/>
      <c r="H5198" s="1086"/>
      <c r="I5198" s="976" t="s">
        <v>4132</v>
      </c>
      <c r="J5198" s="1143"/>
      <c r="U5198" s="1023"/>
    </row>
    <row r="5199" spans="2:21" ht="22.5">
      <c r="B5199" s="1083"/>
      <c r="C5199" s="1140"/>
      <c r="D5199" s="1086" t="s">
        <v>2140</v>
      </c>
      <c r="E5199" s="1086"/>
      <c r="F5199" s="1086"/>
      <c r="G5199" s="1086"/>
      <c r="H5199" s="1086"/>
      <c r="I5199" s="976" t="s">
        <v>5383</v>
      </c>
      <c r="J5199" s="1143"/>
      <c r="U5199" s="1023"/>
    </row>
    <row r="5200" spans="2:21" ht="22.5">
      <c r="B5200" s="1083"/>
      <c r="C5200" s="1140"/>
      <c r="D5200" s="1086" t="s">
        <v>1447</v>
      </c>
      <c r="E5200" s="1086"/>
      <c r="F5200" s="1086"/>
      <c r="G5200" s="1086"/>
      <c r="H5200" s="1086"/>
      <c r="I5200" s="976" t="s">
        <v>5384</v>
      </c>
      <c r="J5200" s="1143"/>
      <c r="U5200" s="1023"/>
    </row>
    <row r="5201" spans="2:21" ht="22.5">
      <c r="B5201" s="1083"/>
      <c r="C5201" s="1140"/>
      <c r="D5201" s="1086" t="s">
        <v>2141</v>
      </c>
      <c r="E5201" s="1086"/>
      <c r="F5201" s="1086"/>
      <c r="G5201" s="1086"/>
      <c r="H5201" s="1086"/>
      <c r="I5201" s="976" t="s">
        <v>4132</v>
      </c>
      <c r="J5201" s="1143"/>
      <c r="U5201" s="1023"/>
    </row>
    <row r="5202" spans="2:21" ht="45">
      <c r="B5202" s="1083"/>
      <c r="C5202" s="1086" t="s">
        <v>1431</v>
      </c>
      <c r="D5202" s="1086"/>
      <c r="E5202" s="1086"/>
      <c r="F5202" s="1086"/>
      <c r="G5202" s="1086"/>
      <c r="H5202" s="1086"/>
      <c r="I5202" s="976" t="s">
        <v>5385</v>
      </c>
      <c r="J5202" s="1143"/>
      <c r="U5202" s="1023"/>
    </row>
    <row r="5203" spans="2:21" ht="56.25">
      <c r="B5203" s="1037"/>
      <c r="C5203" s="1086" t="s">
        <v>1432</v>
      </c>
      <c r="D5203" s="1086"/>
      <c r="E5203" s="1086"/>
      <c r="F5203" s="1086"/>
      <c r="G5203" s="1086"/>
      <c r="H5203" s="1086"/>
      <c r="I5203" s="959" t="s">
        <v>5386</v>
      </c>
      <c r="J5203" s="929"/>
      <c r="U5203" s="1023"/>
    </row>
    <row r="5204" spans="2:21" ht="33.75">
      <c r="B5204" s="1037"/>
      <c r="C5204" s="1086"/>
      <c r="D5204" s="1086"/>
      <c r="E5204" s="1086"/>
      <c r="F5204" s="1086"/>
      <c r="G5204" s="1086"/>
      <c r="H5204" s="1086"/>
      <c r="I5204" s="959" t="s">
        <v>5387</v>
      </c>
      <c r="J5204" s="929"/>
      <c r="U5204" s="1023"/>
    </row>
    <row r="5205" spans="2:21" ht="22.5">
      <c r="B5205" s="1037"/>
      <c r="C5205" s="1086"/>
      <c r="D5205" s="1086"/>
      <c r="E5205" s="1086"/>
      <c r="F5205" s="1086"/>
      <c r="G5205" s="1086"/>
      <c r="H5205" s="1086"/>
      <c r="I5205" s="959" t="s">
        <v>5388</v>
      </c>
      <c r="J5205" s="929"/>
      <c r="U5205" s="1023"/>
    </row>
    <row r="5206" spans="2:21" ht="22.5">
      <c r="B5206" s="1037"/>
      <c r="C5206" s="1086"/>
      <c r="D5206" s="1086"/>
      <c r="E5206" s="1086"/>
      <c r="F5206" s="1086"/>
      <c r="G5206" s="1086"/>
      <c r="H5206" s="1086"/>
      <c r="I5206" s="959" t="s">
        <v>5378</v>
      </c>
      <c r="J5206" s="929"/>
      <c r="U5206" s="1023"/>
    </row>
    <row r="5207" spans="2:21" ht="101.25">
      <c r="B5207" s="1037"/>
      <c r="C5207" s="1086"/>
      <c r="D5207" s="1086"/>
      <c r="E5207" s="1086"/>
      <c r="F5207" s="1086"/>
      <c r="G5207" s="1086"/>
      <c r="H5207" s="1086"/>
      <c r="I5207" s="959" t="s">
        <v>5389</v>
      </c>
      <c r="J5207" s="929"/>
      <c r="U5207" s="1023"/>
    </row>
    <row r="5208" spans="2:21">
      <c r="B5208" s="1054"/>
      <c r="C5208" s="1088"/>
      <c r="D5208" s="1088"/>
      <c r="E5208" s="1088"/>
      <c r="F5208" s="1088"/>
      <c r="G5208" s="1088"/>
      <c r="H5208" s="1088"/>
      <c r="I5208" s="960" t="s">
        <v>6801</v>
      </c>
      <c r="J5208" s="931"/>
      <c r="U5208" s="1023"/>
    </row>
    <row r="5209" spans="2:21">
      <c r="B5209" s="1042" t="s">
        <v>2142</v>
      </c>
      <c r="C5209" s="1090"/>
      <c r="D5209" s="1090"/>
      <c r="E5209" s="1090"/>
      <c r="F5209" s="1090"/>
      <c r="G5209" s="1090"/>
      <c r="H5209" s="1090"/>
      <c r="I5209" s="979" t="s">
        <v>6801</v>
      </c>
      <c r="J5209" s="933"/>
      <c r="U5209" s="1023"/>
    </row>
    <row r="5210" spans="2:21" ht="22.5">
      <c r="B5210" s="1082"/>
      <c r="C5210" s="1091" t="s">
        <v>1421</v>
      </c>
      <c r="D5210" s="1091"/>
      <c r="E5210" s="1091"/>
      <c r="F5210" s="1091"/>
      <c r="G5210" s="1091"/>
      <c r="H5210" s="1091"/>
      <c r="I5210" s="977" t="s">
        <v>5390</v>
      </c>
      <c r="J5210" s="935"/>
      <c r="U5210" s="1023"/>
    </row>
    <row r="5211" spans="2:21" ht="22.5">
      <c r="B5211" s="1083"/>
      <c r="C5211" s="1086" t="s">
        <v>1422</v>
      </c>
      <c r="D5211" s="1086"/>
      <c r="E5211" s="1086"/>
      <c r="F5211" s="1086"/>
      <c r="G5211" s="1086"/>
      <c r="H5211" s="1086"/>
      <c r="I5211" s="976" t="s">
        <v>4130</v>
      </c>
      <c r="J5211" s="929"/>
      <c r="U5211" s="1023"/>
    </row>
    <row r="5212" spans="2:21">
      <c r="B5212" s="1083"/>
      <c r="C5212" s="1086" t="s">
        <v>1523</v>
      </c>
      <c r="D5212" s="1086"/>
      <c r="E5212" s="1086"/>
      <c r="F5212" s="1086"/>
      <c r="G5212" s="1086"/>
      <c r="H5212" s="1086"/>
      <c r="I5212" s="976" t="s">
        <v>6801</v>
      </c>
      <c r="J5212" s="929"/>
      <c r="U5212" s="1023"/>
    </row>
    <row r="5213" spans="2:21" ht="22.5">
      <c r="B5213" s="1083"/>
      <c r="C5213" s="1140"/>
      <c r="D5213" s="1086" t="s">
        <v>1519</v>
      </c>
      <c r="E5213" s="1086"/>
      <c r="F5213" s="1086"/>
      <c r="G5213" s="1086"/>
      <c r="H5213" s="1086"/>
      <c r="I5213" s="976" t="s">
        <v>4424</v>
      </c>
      <c r="J5213" s="929"/>
      <c r="U5213" s="1023"/>
    </row>
    <row r="5214" spans="2:21">
      <c r="B5214" s="1083"/>
      <c r="C5214" s="1140"/>
      <c r="D5214" s="1086" t="s">
        <v>2143</v>
      </c>
      <c r="E5214" s="1086"/>
      <c r="F5214" s="1086"/>
      <c r="G5214" s="1086"/>
      <c r="H5214" s="1086"/>
      <c r="I5214" s="976" t="s">
        <v>6801</v>
      </c>
      <c r="J5214" s="929"/>
      <c r="U5214" s="1023"/>
    </row>
    <row r="5215" spans="2:21" ht="22.5">
      <c r="B5215" s="1083"/>
      <c r="C5215" s="1140"/>
      <c r="D5215" s="1140"/>
      <c r="E5215" s="1086" t="s">
        <v>2144</v>
      </c>
      <c r="F5215" s="1086"/>
      <c r="G5215" s="1086"/>
      <c r="H5215" s="1086"/>
      <c r="I5215" s="976" t="s">
        <v>4733</v>
      </c>
      <c r="J5215" s="929"/>
      <c r="U5215" s="1023"/>
    </row>
    <row r="5216" spans="2:21" ht="22.5">
      <c r="B5216" s="1083"/>
      <c r="C5216" s="1140"/>
      <c r="D5216" s="1140"/>
      <c r="E5216" s="1086" t="s">
        <v>2145</v>
      </c>
      <c r="F5216" s="1086"/>
      <c r="G5216" s="1086"/>
      <c r="H5216" s="1086"/>
      <c r="I5216" s="976" t="s">
        <v>4335</v>
      </c>
      <c r="J5216" s="929"/>
      <c r="U5216" s="1023"/>
    </row>
    <row r="5217" spans="2:21" ht="22.5">
      <c r="B5217" s="1083"/>
      <c r="C5217" s="1140"/>
      <c r="D5217" s="1086" t="s">
        <v>1446</v>
      </c>
      <c r="E5217" s="1086"/>
      <c r="F5217" s="1086"/>
      <c r="G5217" s="1086"/>
      <c r="H5217" s="1086"/>
      <c r="I5217" s="976" t="s">
        <v>4132</v>
      </c>
      <c r="J5217" s="929"/>
      <c r="U5217" s="1023"/>
    </row>
    <row r="5218" spans="2:21" ht="22.5">
      <c r="B5218" s="1083"/>
      <c r="C5218" s="1140"/>
      <c r="D5218" s="1086" t="s">
        <v>1644</v>
      </c>
      <c r="E5218" s="1086"/>
      <c r="F5218" s="1086"/>
      <c r="G5218" s="1086"/>
      <c r="H5218" s="1086"/>
      <c r="I5218" s="976" t="s">
        <v>4224</v>
      </c>
      <c r="J5218" s="929"/>
      <c r="U5218" s="1023"/>
    </row>
    <row r="5219" spans="2:21" ht="22.5">
      <c r="B5219" s="1083"/>
      <c r="C5219" s="1140"/>
      <c r="D5219" s="1086" t="s">
        <v>1428</v>
      </c>
      <c r="E5219" s="1086"/>
      <c r="F5219" s="1086"/>
      <c r="G5219" s="1086"/>
      <c r="H5219" s="1086"/>
      <c r="I5219" s="976" t="s">
        <v>5384</v>
      </c>
      <c r="J5219" s="929"/>
      <c r="U5219" s="1023"/>
    </row>
    <row r="5220" spans="2:21" ht="22.5">
      <c r="B5220" s="1083"/>
      <c r="C5220" s="1086" t="s">
        <v>1431</v>
      </c>
      <c r="D5220" s="1086"/>
      <c r="E5220" s="1086"/>
      <c r="F5220" s="1086"/>
      <c r="G5220" s="1086"/>
      <c r="H5220" s="1086"/>
      <c r="I5220" s="976" t="s">
        <v>4132</v>
      </c>
      <c r="J5220" s="929"/>
      <c r="U5220" s="1023"/>
    </row>
    <row r="5221" spans="2:21" ht="45">
      <c r="B5221" s="1037"/>
      <c r="C5221" s="1086" t="s">
        <v>1432</v>
      </c>
      <c r="D5221" s="1086"/>
      <c r="E5221" s="1086"/>
      <c r="F5221" s="1086"/>
      <c r="G5221" s="1086"/>
      <c r="H5221" s="1086"/>
      <c r="I5221" s="959" t="s">
        <v>5391</v>
      </c>
      <c r="J5221" s="929"/>
      <c r="U5221" s="1023"/>
    </row>
    <row r="5222" spans="2:21" ht="33.75">
      <c r="B5222" s="1037"/>
      <c r="C5222" s="1086"/>
      <c r="D5222" s="1086"/>
      <c r="E5222" s="1086"/>
      <c r="F5222" s="1086"/>
      <c r="G5222" s="1086"/>
      <c r="H5222" s="1086"/>
      <c r="I5222" s="959" t="s">
        <v>5392</v>
      </c>
      <c r="J5222" s="929"/>
      <c r="U5222" s="1023"/>
    </row>
    <row r="5223" spans="2:21" ht="45">
      <c r="B5223" s="1037"/>
      <c r="C5223" s="1086"/>
      <c r="D5223" s="1086"/>
      <c r="E5223" s="1086"/>
      <c r="F5223" s="1086"/>
      <c r="G5223" s="1086"/>
      <c r="H5223" s="1086"/>
      <c r="I5223" s="959" t="s">
        <v>5393</v>
      </c>
      <c r="J5223" s="929"/>
      <c r="U5223" s="1023"/>
    </row>
    <row r="5224" spans="2:21" ht="45">
      <c r="B5224" s="1037"/>
      <c r="C5224" s="1086"/>
      <c r="D5224" s="1086"/>
      <c r="E5224" s="1086"/>
      <c r="F5224" s="1086"/>
      <c r="G5224" s="1086"/>
      <c r="H5224" s="1086"/>
      <c r="I5224" s="959" t="s">
        <v>5394</v>
      </c>
      <c r="J5224" s="929"/>
      <c r="U5224" s="1023"/>
    </row>
    <row r="5225" spans="2:21" ht="33.75">
      <c r="B5225" s="1037"/>
      <c r="C5225" s="1086"/>
      <c r="D5225" s="1086"/>
      <c r="E5225" s="1086"/>
      <c r="F5225" s="1086"/>
      <c r="G5225" s="1086"/>
      <c r="H5225" s="1086"/>
      <c r="I5225" s="959" t="s">
        <v>5395</v>
      </c>
      <c r="J5225" s="929"/>
      <c r="U5225" s="1023"/>
    </row>
    <row r="5226" spans="2:21" ht="33.75">
      <c r="B5226" s="1037"/>
      <c r="C5226" s="1086"/>
      <c r="D5226" s="1086"/>
      <c r="E5226" s="1086"/>
      <c r="F5226" s="1086"/>
      <c r="G5226" s="1086"/>
      <c r="H5226" s="1086"/>
      <c r="I5226" s="959" t="s">
        <v>5396</v>
      </c>
      <c r="J5226" s="929"/>
      <c r="U5226" s="1023"/>
    </row>
    <row r="5227" spans="2:21" ht="33.75">
      <c r="B5227" s="1037"/>
      <c r="C5227" s="1086"/>
      <c r="D5227" s="1086"/>
      <c r="E5227" s="1086"/>
      <c r="F5227" s="1086"/>
      <c r="G5227" s="1086"/>
      <c r="H5227" s="1086"/>
      <c r="I5227" s="959" t="s">
        <v>5397</v>
      </c>
      <c r="J5227" s="929"/>
      <c r="U5227" s="1023"/>
    </row>
    <row r="5228" spans="2:21" ht="45">
      <c r="B5228" s="1037"/>
      <c r="C5228" s="1086"/>
      <c r="D5228" s="1086"/>
      <c r="E5228" s="1086"/>
      <c r="F5228" s="1086"/>
      <c r="G5228" s="1086"/>
      <c r="H5228" s="1086"/>
      <c r="I5228" s="959" t="s">
        <v>5398</v>
      </c>
      <c r="J5228" s="929"/>
      <c r="U5228" s="1023"/>
    </row>
    <row r="5229" spans="2:21">
      <c r="B5229" s="1054"/>
      <c r="C5229" s="1088"/>
      <c r="D5229" s="1088"/>
      <c r="E5229" s="1088"/>
      <c r="F5229" s="1088"/>
      <c r="G5229" s="1088"/>
      <c r="H5229" s="1088"/>
      <c r="I5229" s="960" t="s">
        <v>6801</v>
      </c>
      <c r="J5229" s="931"/>
      <c r="U5229" s="1023"/>
    </row>
    <row r="5230" spans="2:21">
      <c r="B5230" s="1042" t="s">
        <v>2146</v>
      </c>
      <c r="C5230" s="1090"/>
      <c r="D5230" s="1090"/>
      <c r="E5230" s="1090"/>
      <c r="F5230" s="1090"/>
      <c r="G5230" s="1090"/>
      <c r="H5230" s="1090"/>
      <c r="I5230" s="979" t="s">
        <v>6801</v>
      </c>
      <c r="J5230" s="1144"/>
      <c r="U5230" s="1023"/>
    </row>
    <row r="5231" spans="2:21" ht="22.5">
      <c r="B5231" s="1082"/>
      <c r="C5231" s="1091" t="s">
        <v>1421</v>
      </c>
      <c r="D5231" s="1091"/>
      <c r="E5231" s="1091"/>
      <c r="F5231" s="1091"/>
      <c r="G5231" s="1091"/>
      <c r="H5231" s="1091"/>
      <c r="I5231" s="977" t="s">
        <v>5399</v>
      </c>
      <c r="J5231" s="1142"/>
      <c r="U5231" s="1023"/>
    </row>
    <row r="5232" spans="2:21" ht="22.5">
      <c r="B5232" s="1083"/>
      <c r="C5232" s="1086" t="s">
        <v>1422</v>
      </c>
      <c r="D5232" s="1086"/>
      <c r="E5232" s="1086"/>
      <c r="F5232" s="1086"/>
      <c r="G5232" s="1086"/>
      <c r="H5232" s="1086"/>
      <c r="I5232" s="976" t="s">
        <v>4185</v>
      </c>
      <c r="J5232" s="1143"/>
      <c r="U5232" s="1023"/>
    </row>
    <row r="5233" spans="2:21">
      <c r="B5233" s="1083"/>
      <c r="C5233" s="1086" t="s">
        <v>1523</v>
      </c>
      <c r="D5233" s="1086"/>
      <c r="E5233" s="1086"/>
      <c r="F5233" s="1086"/>
      <c r="G5233" s="1086"/>
      <c r="H5233" s="1086"/>
      <c r="I5233" s="976" t="s">
        <v>6801</v>
      </c>
      <c r="J5233" s="1143"/>
      <c r="U5233" s="1023"/>
    </row>
    <row r="5234" spans="2:21" ht="22.5">
      <c r="B5234" s="1083"/>
      <c r="C5234" s="1140"/>
      <c r="D5234" s="1086" t="s">
        <v>1519</v>
      </c>
      <c r="E5234" s="1086"/>
      <c r="F5234" s="1086"/>
      <c r="G5234" s="1086"/>
      <c r="H5234" s="1086"/>
      <c r="I5234" s="976" t="s">
        <v>4424</v>
      </c>
      <c r="J5234" s="1143"/>
      <c r="U5234" s="1023"/>
    </row>
    <row r="5235" spans="2:21" ht="22.5">
      <c r="B5235" s="1083"/>
      <c r="C5235" s="1140"/>
      <c r="D5235" s="1086" t="s">
        <v>2147</v>
      </c>
      <c r="E5235" s="1086"/>
      <c r="F5235" s="1086"/>
      <c r="G5235" s="1086"/>
      <c r="H5235" s="1086"/>
      <c r="I5235" s="976" t="s">
        <v>4801</v>
      </c>
      <c r="J5235" s="1143"/>
      <c r="U5235" s="1023"/>
    </row>
    <row r="5236" spans="2:21" ht="22.5">
      <c r="B5236" s="1083"/>
      <c r="C5236" s="1140"/>
      <c r="D5236" s="1086" t="s">
        <v>1647</v>
      </c>
      <c r="E5236" s="1086"/>
      <c r="F5236" s="1086"/>
      <c r="G5236" s="1086"/>
      <c r="H5236" s="1086"/>
      <c r="I5236" s="976" t="s">
        <v>4224</v>
      </c>
      <c r="J5236" s="1143"/>
      <c r="U5236" s="1023"/>
    </row>
    <row r="5237" spans="2:21" ht="22.5">
      <c r="B5237" s="1083"/>
      <c r="C5237" s="1140"/>
      <c r="D5237" s="1086" t="s">
        <v>2148</v>
      </c>
      <c r="E5237" s="1086"/>
      <c r="F5237" s="1086"/>
      <c r="G5237" s="1086"/>
      <c r="H5237" s="1086"/>
      <c r="I5237" s="976" t="s">
        <v>4132</v>
      </c>
      <c r="J5237" s="1143"/>
      <c r="U5237" s="1023"/>
    </row>
    <row r="5238" spans="2:21" ht="22.5">
      <c r="B5238" s="1083"/>
      <c r="C5238" s="1140"/>
      <c r="D5238" s="1086" t="s">
        <v>1428</v>
      </c>
      <c r="E5238" s="1086"/>
      <c r="F5238" s="1086"/>
      <c r="G5238" s="1086"/>
      <c r="H5238" s="1086"/>
      <c r="I5238" s="976" t="s">
        <v>5384</v>
      </c>
      <c r="J5238" s="1143"/>
      <c r="U5238" s="1023"/>
    </row>
    <row r="5239" spans="2:21" ht="22.5">
      <c r="B5239" s="1083"/>
      <c r="C5239" s="1086" t="s">
        <v>1431</v>
      </c>
      <c r="D5239" s="1086"/>
      <c r="E5239" s="1086"/>
      <c r="F5239" s="1086"/>
      <c r="G5239" s="1086"/>
      <c r="H5239" s="1086"/>
      <c r="I5239" s="976" t="s">
        <v>5400</v>
      </c>
      <c r="J5239" s="1143"/>
      <c r="U5239" s="1023"/>
    </row>
    <row r="5240" spans="2:21" ht="45">
      <c r="B5240" s="1037"/>
      <c r="C5240" s="1086" t="s">
        <v>1432</v>
      </c>
      <c r="D5240" s="1086"/>
      <c r="E5240" s="1086"/>
      <c r="F5240" s="1086"/>
      <c r="G5240" s="1086"/>
      <c r="H5240" s="1086"/>
      <c r="I5240" s="959" t="s">
        <v>5401</v>
      </c>
      <c r="J5240" s="929"/>
      <c r="U5240" s="1023"/>
    </row>
    <row r="5241" spans="2:21" ht="33.75">
      <c r="B5241" s="1037"/>
      <c r="C5241" s="1086"/>
      <c r="D5241" s="1086"/>
      <c r="E5241" s="1086"/>
      <c r="F5241" s="1086"/>
      <c r="G5241" s="1086"/>
      <c r="H5241" s="1086"/>
      <c r="I5241" s="959" t="s">
        <v>5402</v>
      </c>
      <c r="J5241" s="929"/>
      <c r="U5241" s="1023"/>
    </row>
    <row r="5242" spans="2:21" ht="33.75">
      <c r="B5242" s="1037"/>
      <c r="C5242" s="1086"/>
      <c r="D5242" s="1086"/>
      <c r="E5242" s="1086"/>
      <c r="F5242" s="1086"/>
      <c r="G5242" s="1086"/>
      <c r="H5242" s="1086"/>
      <c r="I5242" s="959" t="s">
        <v>5403</v>
      </c>
      <c r="J5242" s="929"/>
      <c r="U5242" s="1023"/>
    </row>
    <row r="5243" spans="2:21" ht="22.5">
      <c r="B5243" s="1037"/>
      <c r="C5243" s="1086"/>
      <c r="D5243" s="1086"/>
      <c r="E5243" s="1086"/>
      <c r="F5243" s="1086"/>
      <c r="G5243" s="1086"/>
      <c r="H5243" s="1086"/>
      <c r="I5243" s="959" t="s">
        <v>5404</v>
      </c>
      <c r="J5243" s="929"/>
      <c r="U5243" s="1023"/>
    </row>
    <row r="5244" spans="2:21">
      <c r="B5244" s="1054"/>
      <c r="C5244" s="1088"/>
      <c r="D5244" s="1088"/>
      <c r="E5244" s="1088"/>
      <c r="F5244" s="1088"/>
      <c r="G5244" s="1088"/>
      <c r="H5244" s="1088"/>
      <c r="I5244" s="960" t="s">
        <v>6801</v>
      </c>
      <c r="J5244" s="931"/>
      <c r="U5244" s="1023"/>
    </row>
    <row r="5245" spans="2:21">
      <c r="B5245" s="1042" t="s">
        <v>2149</v>
      </c>
      <c r="C5245" s="1090"/>
      <c r="D5245" s="1090"/>
      <c r="E5245" s="1090"/>
      <c r="F5245" s="1090"/>
      <c r="G5245" s="1090"/>
      <c r="H5245" s="1090"/>
      <c r="I5245" s="979" t="s">
        <v>6801</v>
      </c>
      <c r="J5245" s="1144"/>
      <c r="U5245" s="1023"/>
    </row>
    <row r="5246" spans="2:21" ht="22.5">
      <c r="B5246" s="1082"/>
      <c r="C5246" s="1091" t="s">
        <v>1421</v>
      </c>
      <c r="D5246" s="1091"/>
      <c r="E5246" s="1091"/>
      <c r="F5246" s="1091"/>
      <c r="G5246" s="1091"/>
      <c r="H5246" s="1091"/>
      <c r="I5246" s="977" t="s">
        <v>4132</v>
      </c>
      <c r="J5246" s="1142"/>
      <c r="U5246" s="1023"/>
    </row>
    <row r="5247" spans="2:21" ht="22.5">
      <c r="B5247" s="1083"/>
      <c r="C5247" s="1086" t="s">
        <v>1422</v>
      </c>
      <c r="D5247" s="1086"/>
      <c r="E5247" s="1086"/>
      <c r="F5247" s="1086"/>
      <c r="G5247" s="1086"/>
      <c r="H5247" s="1086"/>
      <c r="I5247" s="976" t="s">
        <v>5405</v>
      </c>
      <c r="J5247" s="1143"/>
      <c r="U5247" s="1023"/>
    </row>
    <row r="5248" spans="2:21">
      <c r="B5248" s="1083"/>
      <c r="C5248" s="1086" t="s">
        <v>1598</v>
      </c>
      <c r="D5248" s="1086"/>
      <c r="E5248" s="1086"/>
      <c r="F5248" s="1086"/>
      <c r="G5248" s="1086"/>
      <c r="H5248" s="1086"/>
      <c r="I5248" s="976" t="s">
        <v>6801</v>
      </c>
      <c r="J5248" s="1143"/>
      <c r="U5248" s="1023"/>
    </row>
    <row r="5249" spans="2:21" ht="22.5">
      <c r="B5249" s="1083"/>
      <c r="C5249" s="1086"/>
      <c r="D5249" s="1086"/>
      <c r="E5249" s="1086"/>
      <c r="F5249" s="1086"/>
      <c r="G5249" s="1086"/>
      <c r="H5249" s="1086"/>
      <c r="I5249" s="959" t="s">
        <v>5406</v>
      </c>
      <c r="J5249" s="929"/>
      <c r="U5249" s="1023"/>
    </row>
    <row r="5250" spans="2:21" ht="22.5">
      <c r="B5250" s="1037"/>
      <c r="C5250" s="1086"/>
      <c r="D5250" s="1086"/>
      <c r="E5250" s="1086"/>
      <c r="F5250" s="1086"/>
      <c r="G5250" s="1086"/>
      <c r="H5250" s="1086"/>
      <c r="I5250" s="959" t="s">
        <v>5407</v>
      </c>
      <c r="J5250" s="929"/>
      <c r="U5250" s="1023"/>
    </row>
    <row r="5251" spans="2:21" ht="33.75">
      <c r="B5251" s="1037"/>
      <c r="C5251" s="1086"/>
      <c r="D5251" s="1086"/>
      <c r="E5251" s="1086"/>
      <c r="F5251" s="1086"/>
      <c r="G5251" s="1086"/>
      <c r="H5251" s="1086"/>
      <c r="I5251" s="959" t="s">
        <v>5408</v>
      </c>
      <c r="J5251" s="929"/>
      <c r="U5251" s="1023"/>
    </row>
    <row r="5252" spans="2:21" ht="56.25">
      <c r="B5252" s="1037"/>
      <c r="C5252" s="1086"/>
      <c r="D5252" s="1086"/>
      <c r="E5252" s="1086"/>
      <c r="F5252" s="1086"/>
      <c r="G5252" s="1086"/>
      <c r="H5252" s="1086"/>
      <c r="I5252" s="959" t="s">
        <v>5409</v>
      </c>
      <c r="J5252" s="929"/>
      <c r="U5252" s="1023"/>
    </row>
    <row r="5253" spans="2:21" ht="22.5">
      <c r="B5253" s="1037"/>
      <c r="C5253" s="1086"/>
      <c r="D5253" s="1086"/>
      <c r="E5253" s="1086"/>
      <c r="F5253" s="1086"/>
      <c r="G5253" s="1086"/>
      <c r="H5253" s="1086"/>
      <c r="I5253" s="959" t="s">
        <v>5410</v>
      </c>
      <c r="J5253" s="929"/>
      <c r="U5253" s="1023"/>
    </row>
    <row r="5254" spans="2:21" ht="33.75">
      <c r="B5254" s="1037"/>
      <c r="C5254" s="1086"/>
      <c r="D5254" s="1086"/>
      <c r="E5254" s="1086"/>
      <c r="F5254" s="1086"/>
      <c r="G5254" s="1086"/>
      <c r="H5254" s="1086"/>
      <c r="I5254" s="959" t="s">
        <v>5411</v>
      </c>
      <c r="J5254" s="929"/>
      <c r="U5254" s="1023"/>
    </row>
    <row r="5255" spans="2:21" ht="22.5">
      <c r="B5255" s="1037"/>
      <c r="C5255" s="1086"/>
      <c r="D5255" s="1086"/>
      <c r="E5255" s="1086"/>
      <c r="F5255" s="1086"/>
      <c r="G5255" s="1086"/>
      <c r="H5255" s="1086"/>
      <c r="I5255" s="959" t="s">
        <v>5412</v>
      </c>
      <c r="J5255" s="929"/>
      <c r="U5255" s="1023"/>
    </row>
    <row r="5256" spans="2:21" ht="22.5">
      <c r="B5256" s="1037"/>
      <c r="C5256" s="1086"/>
      <c r="D5256" s="1086"/>
      <c r="E5256" s="1086"/>
      <c r="F5256" s="1086"/>
      <c r="G5256" s="1086"/>
      <c r="H5256" s="1086"/>
      <c r="I5256" s="959" t="s">
        <v>5413</v>
      </c>
      <c r="J5256" s="929"/>
      <c r="U5256" s="1023"/>
    </row>
    <row r="5257" spans="2:21" ht="33.75">
      <c r="B5257" s="1037"/>
      <c r="C5257" s="1086"/>
      <c r="D5257" s="1086"/>
      <c r="E5257" s="1086"/>
      <c r="F5257" s="1086"/>
      <c r="G5257" s="1086"/>
      <c r="H5257" s="1086"/>
      <c r="I5257" s="959" t="s">
        <v>5414</v>
      </c>
      <c r="J5257" s="929"/>
      <c r="U5257" s="1023"/>
    </row>
    <row r="5258" spans="2:21">
      <c r="B5258" s="1054"/>
      <c r="C5258" s="1088"/>
      <c r="D5258" s="1088"/>
      <c r="E5258" s="1088"/>
      <c r="F5258" s="1088"/>
      <c r="G5258" s="1088"/>
      <c r="H5258" s="1088"/>
      <c r="I5258" s="960" t="s">
        <v>6801</v>
      </c>
      <c r="J5258" s="931"/>
      <c r="U5258" s="1023"/>
    </row>
    <row r="5259" spans="2:21">
      <c r="B5259" s="1042" t="s">
        <v>2150</v>
      </c>
      <c r="C5259" s="1090"/>
      <c r="D5259" s="1090"/>
      <c r="E5259" s="1090"/>
      <c r="F5259" s="1090"/>
      <c r="G5259" s="1090"/>
      <c r="H5259" s="1090"/>
      <c r="I5259" s="979" t="s">
        <v>6801</v>
      </c>
      <c r="J5259" s="1144"/>
      <c r="U5259" s="1023"/>
    </row>
    <row r="5260" spans="2:21" ht="22.5">
      <c r="B5260" s="1082"/>
      <c r="C5260" s="1091" t="s">
        <v>1421</v>
      </c>
      <c r="D5260" s="1091"/>
      <c r="E5260" s="1091"/>
      <c r="F5260" s="1091"/>
      <c r="G5260" s="1091"/>
      <c r="H5260" s="1091"/>
      <c r="I5260" s="977" t="s">
        <v>4132</v>
      </c>
      <c r="J5260" s="1142"/>
      <c r="U5260" s="1023"/>
    </row>
    <row r="5261" spans="2:21" ht="22.5">
      <c r="B5261" s="1083"/>
      <c r="C5261" s="1086" t="s">
        <v>1422</v>
      </c>
      <c r="D5261" s="1086"/>
      <c r="E5261" s="1086"/>
      <c r="F5261" s="1086"/>
      <c r="G5261" s="1086"/>
      <c r="H5261" s="1086"/>
      <c r="I5261" s="976" t="s">
        <v>5405</v>
      </c>
      <c r="J5261" s="1143"/>
      <c r="U5261" s="1023"/>
    </row>
    <row r="5262" spans="2:21">
      <c r="B5262" s="1083"/>
      <c r="C5262" s="1086" t="s">
        <v>1598</v>
      </c>
      <c r="D5262" s="1086"/>
      <c r="E5262" s="1086"/>
      <c r="F5262" s="1086"/>
      <c r="G5262" s="1086"/>
      <c r="H5262" s="1086"/>
      <c r="I5262" s="976" t="s">
        <v>6801</v>
      </c>
      <c r="J5262" s="1143"/>
      <c r="U5262" s="1023"/>
    </row>
    <row r="5263" spans="2:21" ht="33.75">
      <c r="B5263" s="1037"/>
      <c r="C5263" s="1086"/>
      <c r="D5263" s="1086"/>
      <c r="E5263" s="1086"/>
      <c r="F5263" s="1086"/>
      <c r="G5263" s="1086"/>
      <c r="H5263" s="1086"/>
      <c r="I5263" s="959" t="s">
        <v>5415</v>
      </c>
      <c r="J5263" s="929"/>
      <c r="U5263" s="1023"/>
    </row>
    <row r="5264" spans="2:21" ht="45">
      <c r="B5264" s="1037"/>
      <c r="C5264" s="1086"/>
      <c r="D5264" s="1086"/>
      <c r="E5264" s="1086"/>
      <c r="F5264" s="1086"/>
      <c r="G5264" s="1086"/>
      <c r="H5264" s="1086"/>
      <c r="I5264" s="959" t="s">
        <v>5416</v>
      </c>
      <c r="J5264" s="929"/>
      <c r="U5264" s="1023"/>
    </row>
    <row r="5265" spans="2:21" ht="22.5">
      <c r="B5265" s="1037"/>
      <c r="C5265" s="1086"/>
      <c r="D5265" s="1086"/>
      <c r="E5265" s="1086"/>
      <c r="F5265" s="1086"/>
      <c r="G5265" s="1086"/>
      <c r="H5265" s="1086"/>
      <c r="I5265" s="959" t="s">
        <v>5417</v>
      </c>
      <c r="J5265" s="929"/>
      <c r="U5265" s="1023"/>
    </row>
    <row r="5266" spans="2:21" ht="33.75">
      <c r="B5266" s="1037"/>
      <c r="C5266" s="1086"/>
      <c r="D5266" s="1086"/>
      <c r="E5266" s="1086"/>
      <c r="F5266" s="1086"/>
      <c r="G5266" s="1086"/>
      <c r="H5266" s="1086"/>
      <c r="I5266" s="959" t="s">
        <v>5418</v>
      </c>
      <c r="J5266" s="929"/>
      <c r="U5266" s="1023"/>
    </row>
    <row r="5267" spans="2:21" ht="22.5">
      <c r="B5267" s="1037"/>
      <c r="C5267" s="1086"/>
      <c r="D5267" s="1086"/>
      <c r="E5267" s="1086"/>
      <c r="F5267" s="1086"/>
      <c r="G5267" s="1086"/>
      <c r="H5267" s="1086"/>
      <c r="I5267" s="959" t="s">
        <v>5419</v>
      </c>
      <c r="J5267" s="929"/>
      <c r="U5267" s="1023"/>
    </row>
    <row r="5268" spans="2:21" ht="22.5">
      <c r="B5268" s="1037"/>
      <c r="C5268" s="1086"/>
      <c r="D5268" s="1086"/>
      <c r="E5268" s="1086"/>
      <c r="F5268" s="1086"/>
      <c r="G5268" s="1086"/>
      <c r="H5268" s="1086"/>
      <c r="I5268" s="959" t="s">
        <v>5420</v>
      </c>
      <c r="J5268" s="929"/>
      <c r="U5268" s="1023"/>
    </row>
    <row r="5269" spans="2:21" ht="33.75">
      <c r="B5269" s="1037"/>
      <c r="C5269" s="1086"/>
      <c r="D5269" s="1086"/>
      <c r="E5269" s="1086"/>
      <c r="F5269" s="1086"/>
      <c r="G5269" s="1086"/>
      <c r="H5269" s="1086"/>
      <c r="I5269" s="959" t="s">
        <v>5421</v>
      </c>
      <c r="J5269" s="929"/>
      <c r="U5269" s="1023"/>
    </row>
    <row r="5270" spans="2:21">
      <c r="B5270" s="1054"/>
      <c r="C5270" s="1088"/>
      <c r="D5270" s="1088"/>
      <c r="E5270" s="1088"/>
      <c r="F5270" s="1088"/>
      <c r="G5270" s="1088"/>
      <c r="H5270" s="1088"/>
      <c r="I5270" s="960" t="s">
        <v>6801</v>
      </c>
      <c r="J5270" s="931"/>
      <c r="U5270" s="1023"/>
    </row>
    <row r="5271" spans="2:21">
      <c r="B5271" s="1042" t="s">
        <v>2151</v>
      </c>
      <c r="C5271" s="1090"/>
      <c r="D5271" s="1090"/>
      <c r="E5271" s="1090"/>
      <c r="F5271" s="1090"/>
      <c r="G5271" s="1090"/>
      <c r="H5271" s="1090"/>
      <c r="I5271" s="979" t="s">
        <v>6801</v>
      </c>
      <c r="J5271" s="933"/>
      <c r="U5271" s="1023"/>
    </row>
    <row r="5272" spans="2:21" ht="22.5">
      <c r="B5272" s="1082"/>
      <c r="C5272" s="1091" t="s">
        <v>1421</v>
      </c>
      <c r="D5272" s="1091"/>
      <c r="E5272" s="1091"/>
      <c r="F5272" s="1091"/>
      <c r="G5272" s="1091"/>
      <c r="H5272" s="1091"/>
      <c r="I5272" s="977" t="s">
        <v>4132</v>
      </c>
      <c r="J5272" s="935"/>
      <c r="U5272" s="1023"/>
    </row>
    <row r="5273" spans="2:21" ht="22.5">
      <c r="B5273" s="1083"/>
      <c r="C5273" s="1086" t="s">
        <v>1422</v>
      </c>
      <c r="D5273" s="1086"/>
      <c r="E5273" s="1086"/>
      <c r="F5273" s="1086"/>
      <c r="G5273" s="1086"/>
      <c r="H5273" s="1086"/>
      <c r="I5273" s="976" t="s">
        <v>5405</v>
      </c>
      <c r="J5273" s="929"/>
      <c r="U5273" s="1023"/>
    </row>
    <row r="5274" spans="2:21">
      <c r="B5274" s="1083"/>
      <c r="C5274" s="1086" t="s">
        <v>1598</v>
      </c>
      <c r="D5274" s="1086"/>
      <c r="E5274" s="1086"/>
      <c r="F5274" s="1086"/>
      <c r="G5274" s="1086"/>
      <c r="H5274" s="1086"/>
      <c r="I5274" s="976" t="s">
        <v>6801</v>
      </c>
      <c r="J5274" s="929"/>
      <c r="U5274" s="1023"/>
    </row>
    <row r="5275" spans="2:21" ht="33.75">
      <c r="B5275" s="1037"/>
      <c r="C5275" s="1086"/>
      <c r="D5275" s="1086"/>
      <c r="E5275" s="1086"/>
      <c r="F5275" s="1086"/>
      <c r="G5275" s="1086"/>
      <c r="H5275" s="1086"/>
      <c r="I5275" s="959" t="s">
        <v>5422</v>
      </c>
      <c r="J5275" s="929"/>
      <c r="U5275" s="1023"/>
    </row>
    <row r="5276" spans="2:21" ht="45">
      <c r="B5276" s="1037"/>
      <c r="C5276" s="1086"/>
      <c r="D5276" s="1086"/>
      <c r="E5276" s="1086"/>
      <c r="F5276" s="1086"/>
      <c r="G5276" s="1086"/>
      <c r="H5276" s="1086"/>
      <c r="I5276" s="959" t="s">
        <v>5423</v>
      </c>
      <c r="J5276" s="929"/>
      <c r="U5276" s="1023"/>
    </row>
    <row r="5277" spans="2:21" ht="22.5">
      <c r="B5277" s="1037"/>
      <c r="C5277" s="1086"/>
      <c r="D5277" s="1086"/>
      <c r="E5277" s="1086"/>
      <c r="F5277" s="1086"/>
      <c r="G5277" s="1086"/>
      <c r="H5277" s="1086"/>
      <c r="I5277" s="959" t="s">
        <v>5424</v>
      </c>
      <c r="J5277" s="929"/>
      <c r="U5277" s="1023"/>
    </row>
    <row r="5278" spans="2:21">
      <c r="B5278" s="1054"/>
      <c r="C5278" s="1088"/>
      <c r="D5278" s="1088"/>
      <c r="E5278" s="1088"/>
      <c r="F5278" s="1088"/>
      <c r="G5278" s="1088"/>
      <c r="H5278" s="1088"/>
      <c r="I5278" s="960" t="s">
        <v>6801</v>
      </c>
      <c r="J5278" s="931"/>
      <c r="U5278" s="1023"/>
    </row>
    <row r="5279" spans="2:21">
      <c r="B5279" s="1042" t="s">
        <v>2152</v>
      </c>
      <c r="C5279" s="1090"/>
      <c r="D5279" s="1090"/>
      <c r="E5279" s="1090"/>
      <c r="F5279" s="1090"/>
      <c r="G5279" s="1090"/>
      <c r="H5279" s="1090"/>
      <c r="I5279" s="932"/>
      <c r="J5279" s="933"/>
      <c r="U5279" s="1023"/>
    </row>
    <row r="5280" spans="2:21" ht="22.5">
      <c r="B5280" s="1082"/>
      <c r="C5280" s="1091" t="s">
        <v>1421</v>
      </c>
      <c r="D5280" s="1091"/>
      <c r="E5280" s="1091"/>
      <c r="F5280" s="1091"/>
      <c r="G5280" s="1091"/>
      <c r="H5280" s="1091"/>
      <c r="I5280" s="977" t="s">
        <v>4132</v>
      </c>
      <c r="J5280" s="1142"/>
      <c r="U5280" s="1023"/>
    </row>
    <row r="5281" spans="2:21" ht="22.5">
      <c r="B5281" s="1083"/>
      <c r="C5281" s="1086" t="s">
        <v>1422</v>
      </c>
      <c r="D5281" s="1086"/>
      <c r="E5281" s="1086"/>
      <c r="F5281" s="1086"/>
      <c r="G5281" s="1086"/>
      <c r="H5281" s="1086"/>
      <c r="I5281" s="976" t="s">
        <v>4130</v>
      </c>
      <c r="J5281" s="1143"/>
      <c r="U5281" s="1023"/>
    </row>
    <row r="5282" spans="2:21">
      <c r="B5282" s="1083"/>
      <c r="C5282" s="1086" t="s">
        <v>1523</v>
      </c>
      <c r="D5282" s="1086"/>
      <c r="E5282" s="1086"/>
      <c r="F5282" s="1086"/>
      <c r="G5282" s="1086"/>
      <c r="H5282" s="1086"/>
      <c r="I5282" s="976" t="s">
        <v>6801</v>
      </c>
      <c r="J5282" s="1143"/>
      <c r="U5282" s="1023"/>
    </row>
    <row r="5283" spans="2:21" ht="22.5">
      <c r="B5283" s="1083"/>
      <c r="C5283" s="1140"/>
      <c r="D5283" s="1086" t="s">
        <v>1555</v>
      </c>
      <c r="E5283" s="1086"/>
      <c r="F5283" s="1086"/>
      <c r="G5283" s="1086"/>
      <c r="H5283" s="1086"/>
      <c r="I5283" s="976" t="s">
        <v>4270</v>
      </c>
      <c r="J5283" s="1143"/>
      <c r="U5283" s="1023"/>
    </row>
    <row r="5284" spans="2:21" ht="22.5">
      <c r="B5284" s="1083"/>
      <c r="C5284" s="1140"/>
      <c r="D5284" s="1086" t="s">
        <v>2153</v>
      </c>
      <c r="E5284" s="1086"/>
      <c r="F5284" s="1086"/>
      <c r="G5284" s="1086"/>
      <c r="H5284" s="1086"/>
      <c r="I5284" s="976" t="s">
        <v>5425</v>
      </c>
      <c r="J5284" s="1143"/>
      <c r="U5284" s="1023"/>
    </row>
    <row r="5285" spans="2:21" ht="22.5">
      <c r="B5285" s="1083"/>
      <c r="C5285" s="1140"/>
      <c r="D5285" s="1086"/>
      <c r="E5285" s="1086"/>
      <c r="F5285" s="1086"/>
      <c r="G5285" s="1086"/>
      <c r="H5285" s="1086"/>
      <c r="I5285" s="959" t="s">
        <v>5426</v>
      </c>
      <c r="J5285" s="1143"/>
      <c r="U5285" s="1023"/>
    </row>
    <row r="5286" spans="2:21" ht="22.5">
      <c r="B5286" s="1083"/>
      <c r="C5286" s="1140"/>
      <c r="D5286" s="1086" t="s">
        <v>1521</v>
      </c>
      <c r="E5286" s="1086"/>
      <c r="F5286" s="1086"/>
      <c r="G5286" s="1086"/>
      <c r="H5286" s="1086"/>
      <c r="I5286" s="976" t="s">
        <v>4480</v>
      </c>
      <c r="J5286" s="1143"/>
      <c r="U5286" s="1023"/>
    </row>
    <row r="5287" spans="2:21">
      <c r="B5287" s="1083"/>
      <c r="C5287" s="1140"/>
      <c r="D5287" s="1086" t="s">
        <v>1551</v>
      </c>
      <c r="E5287" s="1086"/>
      <c r="F5287" s="1086"/>
      <c r="G5287" s="1086"/>
      <c r="H5287" s="1086"/>
      <c r="I5287" s="976" t="s">
        <v>6801</v>
      </c>
      <c r="J5287" s="1143"/>
      <c r="U5287" s="1023"/>
    </row>
    <row r="5288" spans="2:21" ht="22.5">
      <c r="B5288" s="1083"/>
      <c r="C5288" s="1140"/>
      <c r="D5288" s="1140"/>
      <c r="E5288" s="1086" t="s">
        <v>1635</v>
      </c>
      <c r="F5288" s="1086"/>
      <c r="G5288" s="1086"/>
      <c r="H5288" s="1086"/>
      <c r="I5288" s="976" t="s">
        <v>4132</v>
      </c>
      <c r="J5288" s="1143"/>
      <c r="U5288" s="1023"/>
    </row>
    <row r="5289" spans="2:21" ht="22.5">
      <c r="B5289" s="1083"/>
      <c r="C5289" s="1140"/>
      <c r="D5289" s="1140"/>
      <c r="E5289" s="1086" t="s">
        <v>2154</v>
      </c>
      <c r="F5289" s="1086"/>
      <c r="G5289" s="1086"/>
      <c r="H5289" s="1086"/>
      <c r="I5289" s="976" t="s">
        <v>4132</v>
      </c>
      <c r="J5289" s="1143"/>
      <c r="U5289" s="1023"/>
    </row>
    <row r="5290" spans="2:21" ht="22.5">
      <c r="B5290" s="1083"/>
      <c r="C5290" s="1140"/>
      <c r="D5290" s="1086" t="s">
        <v>2155</v>
      </c>
      <c r="E5290" s="1086"/>
      <c r="F5290" s="1086"/>
      <c r="G5290" s="1086"/>
      <c r="H5290" s="1086"/>
      <c r="I5290" s="976" t="s">
        <v>4132</v>
      </c>
      <c r="J5290" s="1143"/>
      <c r="U5290" s="1023"/>
    </row>
    <row r="5291" spans="2:21" ht="22.5">
      <c r="B5291" s="1083"/>
      <c r="C5291" s="1140"/>
      <c r="D5291" s="1086" t="s">
        <v>1705</v>
      </c>
      <c r="E5291" s="1086"/>
      <c r="F5291" s="1086"/>
      <c r="G5291" s="1086"/>
      <c r="H5291" s="1086"/>
      <c r="I5291" s="976" t="s">
        <v>4224</v>
      </c>
      <c r="J5291" s="1143"/>
      <c r="U5291" s="1023"/>
    </row>
    <row r="5292" spans="2:21" ht="22.5">
      <c r="B5292" s="1083"/>
      <c r="C5292" s="1140"/>
      <c r="D5292" s="1086" t="s">
        <v>1640</v>
      </c>
      <c r="E5292" s="1086"/>
      <c r="F5292" s="1086"/>
      <c r="G5292" s="1086"/>
      <c r="H5292" s="1086"/>
      <c r="I5292" s="976" t="s">
        <v>5384</v>
      </c>
      <c r="J5292" s="1143"/>
      <c r="U5292" s="1023"/>
    </row>
    <row r="5293" spans="2:21" ht="22.5">
      <c r="B5293" s="1083"/>
      <c r="C5293" s="1086" t="s">
        <v>1431</v>
      </c>
      <c r="D5293" s="1086"/>
      <c r="E5293" s="1086"/>
      <c r="F5293" s="1086"/>
      <c r="G5293" s="1086"/>
      <c r="H5293" s="1086"/>
      <c r="I5293" s="976" t="s">
        <v>4132</v>
      </c>
      <c r="J5293" s="1143"/>
      <c r="U5293" s="1023"/>
    </row>
    <row r="5294" spans="2:21" ht="33.75">
      <c r="B5294" s="1037"/>
      <c r="C5294" s="1086" t="s">
        <v>1432</v>
      </c>
      <c r="D5294" s="1086"/>
      <c r="E5294" s="1086"/>
      <c r="F5294" s="1086"/>
      <c r="G5294" s="1086"/>
      <c r="H5294" s="1086"/>
      <c r="I5294" s="959" t="s">
        <v>5427</v>
      </c>
      <c r="J5294" s="929"/>
      <c r="U5294" s="1023"/>
    </row>
    <row r="5295" spans="2:21" ht="33.75">
      <c r="B5295" s="1037"/>
      <c r="C5295" s="1086"/>
      <c r="D5295" s="1086"/>
      <c r="E5295" s="1086"/>
      <c r="F5295" s="1086"/>
      <c r="G5295" s="1086"/>
      <c r="H5295" s="1086"/>
      <c r="I5295" s="959" t="s">
        <v>5277</v>
      </c>
      <c r="J5295" s="929"/>
      <c r="U5295" s="1023"/>
    </row>
    <row r="5296" spans="2:21" ht="33.75">
      <c r="B5296" s="1037"/>
      <c r="C5296" s="1086"/>
      <c r="D5296" s="1086"/>
      <c r="E5296" s="1086"/>
      <c r="F5296" s="1086"/>
      <c r="G5296" s="1086"/>
      <c r="H5296" s="1086"/>
      <c r="I5296" s="959" t="s">
        <v>5004</v>
      </c>
      <c r="J5296" s="929"/>
      <c r="U5296" s="1023"/>
    </row>
    <row r="5297" spans="2:21" ht="33.75">
      <c r="B5297" s="1037"/>
      <c r="C5297" s="1086"/>
      <c r="D5297" s="1086"/>
      <c r="E5297" s="1086"/>
      <c r="F5297" s="1086"/>
      <c r="G5297" s="1086"/>
      <c r="H5297" s="1086"/>
      <c r="I5297" s="959" t="s">
        <v>5005</v>
      </c>
      <c r="J5297" s="929"/>
      <c r="U5297" s="1023"/>
    </row>
    <row r="5298" spans="2:21" ht="33.75">
      <c r="B5298" s="1037"/>
      <c r="C5298" s="1086"/>
      <c r="D5298" s="1086"/>
      <c r="E5298" s="1086"/>
      <c r="F5298" s="1086"/>
      <c r="G5298" s="1086"/>
      <c r="H5298" s="1086"/>
      <c r="I5298" s="959" t="s">
        <v>5289</v>
      </c>
      <c r="J5298" s="929"/>
      <c r="U5298" s="1023"/>
    </row>
    <row r="5299" spans="2:21" ht="22.5">
      <c r="B5299" s="1037"/>
      <c r="C5299" s="1086"/>
      <c r="D5299" s="1086"/>
      <c r="E5299" s="1086"/>
      <c r="F5299" s="1086"/>
      <c r="G5299" s="1086"/>
      <c r="H5299" s="1086"/>
      <c r="I5299" s="959" t="s">
        <v>5007</v>
      </c>
      <c r="J5299" s="929"/>
      <c r="U5299" s="1023"/>
    </row>
    <row r="5300" spans="2:21" ht="33.75">
      <c r="B5300" s="1037"/>
      <c r="C5300" s="1086"/>
      <c r="D5300" s="1086"/>
      <c r="E5300" s="1086"/>
      <c r="F5300" s="1086"/>
      <c r="G5300" s="1086"/>
      <c r="H5300" s="1086"/>
      <c r="I5300" s="959" t="s">
        <v>5008</v>
      </c>
      <c r="J5300" s="929"/>
      <c r="U5300" s="1023"/>
    </row>
    <row r="5301" spans="2:21" ht="56.25">
      <c r="B5301" s="1037"/>
      <c r="C5301" s="1086"/>
      <c r="D5301" s="1086"/>
      <c r="E5301" s="1086"/>
      <c r="F5301" s="1086"/>
      <c r="G5301" s="1086"/>
      <c r="H5301" s="1086"/>
      <c r="I5301" s="959" t="s">
        <v>5282</v>
      </c>
      <c r="J5301" s="929"/>
      <c r="U5301" s="1023"/>
    </row>
    <row r="5302" spans="2:21">
      <c r="B5302" s="1054"/>
      <c r="C5302" s="1088"/>
      <c r="D5302" s="1088"/>
      <c r="E5302" s="1088"/>
      <c r="F5302" s="1088"/>
      <c r="G5302" s="1088"/>
      <c r="H5302" s="1088"/>
      <c r="I5302" s="960" t="s">
        <v>6801</v>
      </c>
      <c r="J5302" s="931"/>
      <c r="U5302" s="1023"/>
    </row>
    <row r="5303" spans="2:21">
      <c r="B5303" s="1040" t="s">
        <v>2156</v>
      </c>
      <c r="C5303" s="1093"/>
      <c r="D5303" s="1093"/>
      <c r="E5303" s="1093"/>
      <c r="F5303" s="1093"/>
      <c r="G5303" s="1093"/>
      <c r="H5303" s="1093"/>
      <c r="I5303" s="936" t="s">
        <v>6801</v>
      </c>
      <c r="J5303" s="937"/>
      <c r="U5303" s="1023"/>
    </row>
    <row r="5304" spans="2:21">
      <c r="B5304" s="1042" t="s">
        <v>2157</v>
      </c>
      <c r="C5304" s="1090"/>
      <c r="D5304" s="1090"/>
      <c r="E5304" s="1090"/>
      <c r="F5304" s="1090"/>
      <c r="G5304" s="1090"/>
      <c r="H5304" s="1090"/>
      <c r="I5304" s="932" t="s">
        <v>6801</v>
      </c>
      <c r="J5304" s="933"/>
      <c r="U5304" s="1023"/>
    </row>
    <row r="5305" spans="2:21" ht="33.75">
      <c r="B5305" s="1045"/>
      <c r="C5305" s="1091"/>
      <c r="D5305" s="1091"/>
      <c r="E5305" s="1091"/>
      <c r="F5305" s="1091"/>
      <c r="G5305" s="1091"/>
      <c r="H5305" s="1091"/>
      <c r="I5305" s="980" t="s">
        <v>5428</v>
      </c>
      <c r="J5305" s="935"/>
      <c r="U5305" s="1023"/>
    </row>
    <row r="5306" spans="2:21" ht="33.75">
      <c r="B5306" s="1037"/>
      <c r="C5306" s="1086"/>
      <c r="D5306" s="1086"/>
      <c r="E5306" s="1086"/>
      <c r="F5306" s="1086"/>
      <c r="G5306" s="1086"/>
      <c r="H5306" s="1086"/>
      <c r="I5306" s="959" t="s">
        <v>5429</v>
      </c>
      <c r="J5306" s="929"/>
      <c r="U5306" s="1023"/>
    </row>
    <row r="5307" spans="2:21">
      <c r="B5307" s="1054"/>
      <c r="C5307" s="1088"/>
      <c r="D5307" s="1088"/>
      <c r="E5307" s="1088"/>
      <c r="F5307" s="1088"/>
      <c r="G5307" s="1088"/>
      <c r="H5307" s="1088"/>
      <c r="I5307" s="960" t="s">
        <v>6801</v>
      </c>
      <c r="J5307" s="931"/>
      <c r="U5307" s="1023"/>
    </row>
    <row r="5308" spans="2:21">
      <c r="B5308" s="1042" t="s">
        <v>2158</v>
      </c>
      <c r="C5308" s="1090"/>
      <c r="D5308" s="1090"/>
      <c r="E5308" s="1090"/>
      <c r="F5308" s="1090"/>
      <c r="G5308" s="1090"/>
      <c r="H5308" s="1090"/>
      <c r="I5308" s="932" t="s">
        <v>6801</v>
      </c>
      <c r="J5308" s="933"/>
      <c r="U5308" s="1023"/>
    </row>
    <row r="5309" spans="2:21" ht="33.75">
      <c r="B5309" s="1045"/>
      <c r="C5309" s="1091"/>
      <c r="D5309" s="1091"/>
      <c r="E5309" s="1091"/>
      <c r="F5309" s="1091"/>
      <c r="G5309" s="1091"/>
      <c r="H5309" s="1091"/>
      <c r="I5309" s="980" t="s">
        <v>5430</v>
      </c>
      <c r="J5309" s="935"/>
      <c r="U5309" s="1023"/>
    </row>
    <row r="5310" spans="2:21">
      <c r="B5310" s="1054"/>
      <c r="C5310" s="1088"/>
      <c r="D5310" s="1088"/>
      <c r="E5310" s="1088"/>
      <c r="F5310" s="1088"/>
      <c r="G5310" s="1088"/>
      <c r="H5310" s="1088"/>
      <c r="I5310" s="960" t="s">
        <v>6801</v>
      </c>
      <c r="J5310" s="931"/>
      <c r="U5310" s="1023"/>
    </row>
    <row r="5311" spans="2:21">
      <c r="B5311" s="1040" t="s">
        <v>2159</v>
      </c>
      <c r="C5311" s="1093"/>
      <c r="D5311" s="1093"/>
      <c r="E5311" s="1093"/>
      <c r="F5311" s="1093"/>
      <c r="G5311" s="1093"/>
      <c r="H5311" s="1093"/>
      <c r="I5311" s="936" t="s">
        <v>6801</v>
      </c>
      <c r="J5311" s="937"/>
      <c r="U5311" s="1023"/>
    </row>
    <row r="5312" spans="2:21">
      <c r="B5312" s="1042" t="s">
        <v>2160</v>
      </c>
      <c r="C5312" s="1090"/>
      <c r="D5312" s="1090"/>
      <c r="E5312" s="1090"/>
      <c r="F5312" s="1090"/>
      <c r="G5312" s="1090"/>
      <c r="H5312" s="1090"/>
      <c r="I5312" s="932" t="s">
        <v>6801</v>
      </c>
      <c r="J5312" s="933"/>
      <c r="U5312" s="1023"/>
    </row>
    <row r="5313" spans="2:21" ht="33.75">
      <c r="B5313" s="1045"/>
      <c r="C5313" s="1091"/>
      <c r="D5313" s="1091"/>
      <c r="E5313" s="1091"/>
      <c r="F5313" s="1091"/>
      <c r="G5313" s="1091"/>
      <c r="H5313" s="1091"/>
      <c r="I5313" s="980" t="s">
        <v>5431</v>
      </c>
      <c r="J5313" s="935"/>
      <c r="U5313" s="1023"/>
    </row>
    <row r="5314" spans="2:21" ht="33.75">
      <c r="B5314" s="1037"/>
      <c r="C5314" s="1086"/>
      <c r="D5314" s="1086"/>
      <c r="E5314" s="1086"/>
      <c r="F5314" s="1086"/>
      <c r="G5314" s="1086"/>
      <c r="H5314" s="1086"/>
      <c r="I5314" s="959" t="s">
        <v>5432</v>
      </c>
      <c r="J5314" s="929"/>
      <c r="U5314" s="1023"/>
    </row>
    <row r="5315" spans="2:21">
      <c r="B5315" s="1054"/>
      <c r="C5315" s="1088"/>
      <c r="D5315" s="1088"/>
      <c r="E5315" s="1088"/>
      <c r="F5315" s="1088"/>
      <c r="G5315" s="1088"/>
      <c r="H5315" s="1088"/>
      <c r="I5315" s="960" t="s">
        <v>6801</v>
      </c>
      <c r="J5315" s="931"/>
      <c r="U5315" s="1023"/>
    </row>
    <row r="5316" spans="2:21">
      <c r="B5316" s="1042" t="s">
        <v>2161</v>
      </c>
      <c r="C5316" s="1090"/>
      <c r="D5316" s="1090"/>
      <c r="E5316" s="1090"/>
      <c r="F5316" s="1090"/>
      <c r="G5316" s="1090"/>
      <c r="H5316" s="1090"/>
      <c r="I5316" s="932" t="s">
        <v>6801</v>
      </c>
      <c r="J5316" s="933"/>
      <c r="U5316" s="1023"/>
    </row>
    <row r="5317" spans="2:21" ht="33.75">
      <c r="B5317" s="1045"/>
      <c r="C5317" s="1091"/>
      <c r="D5317" s="1091"/>
      <c r="E5317" s="1091"/>
      <c r="F5317" s="1091"/>
      <c r="G5317" s="1091"/>
      <c r="H5317" s="1091"/>
      <c r="I5317" s="980" t="s">
        <v>5433</v>
      </c>
      <c r="J5317" s="935"/>
      <c r="U5317" s="1023"/>
    </row>
    <row r="5318" spans="2:21">
      <c r="B5318" s="1054"/>
      <c r="C5318" s="1088"/>
      <c r="D5318" s="1088"/>
      <c r="E5318" s="1088"/>
      <c r="F5318" s="1088"/>
      <c r="G5318" s="1088"/>
      <c r="H5318" s="1088"/>
      <c r="I5318" s="960" t="s">
        <v>6801</v>
      </c>
      <c r="J5318" s="931"/>
      <c r="U5318" s="1023"/>
    </row>
    <row r="5319" spans="2:21">
      <c r="B5319" s="1040" t="s">
        <v>2162</v>
      </c>
      <c r="C5319" s="1093"/>
      <c r="D5319" s="1093"/>
      <c r="E5319" s="1093"/>
      <c r="F5319" s="1093"/>
      <c r="G5319" s="1093"/>
      <c r="H5319" s="1093"/>
      <c r="I5319" s="982" t="s">
        <v>6801</v>
      </c>
      <c r="J5319" s="1148"/>
      <c r="U5319" s="1023"/>
    </row>
    <row r="5320" spans="2:21">
      <c r="B5320" s="1042" t="s">
        <v>2163</v>
      </c>
      <c r="C5320" s="1090"/>
      <c r="D5320" s="1090"/>
      <c r="E5320" s="1090"/>
      <c r="F5320" s="1090"/>
      <c r="G5320" s="1090"/>
      <c r="H5320" s="1090"/>
      <c r="I5320" s="979"/>
      <c r="J5320" s="1144"/>
      <c r="U5320" s="1023"/>
    </row>
    <row r="5321" spans="2:21" ht="22.5">
      <c r="B5321" s="1082"/>
      <c r="C5321" s="1091" t="s">
        <v>1421</v>
      </c>
      <c r="D5321" s="1091"/>
      <c r="E5321" s="1091"/>
      <c r="F5321" s="1091"/>
      <c r="G5321" s="1091"/>
      <c r="H5321" s="1091"/>
      <c r="I5321" s="977" t="s">
        <v>4132</v>
      </c>
      <c r="J5321" s="1142"/>
      <c r="U5321" s="1023"/>
    </row>
    <row r="5322" spans="2:21" ht="22.5">
      <c r="B5322" s="1083"/>
      <c r="C5322" s="1086" t="s">
        <v>1422</v>
      </c>
      <c r="D5322" s="1086"/>
      <c r="E5322" s="1086"/>
      <c r="F5322" s="1086"/>
      <c r="G5322" s="1086"/>
      <c r="H5322" s="1086"/>
      <c r="I5322" s="976" t="s">
        <v>4130</v>
      </c>
      <c r="J5322" s="1143"/>
      <c r="U5322" s="1023"/>
    </row>
    <row r="5323" spans="2:21">
      <c r="B5323" s="1083"/>
      <c r="C5323" s="1086" t="s">
        <v>1442</v>
      </c>
      <c r="D5323" s="1086"/>
      <c r="E5323" s="1086"/>
      <c r="F5323" s="1086"/>
      <c r="G5323" s="1086"/>
      <c r="H5323" s="1086"/>
      <c r="I5323" s="976" t="s">
        <v>6801</v>
      </c>
      <c r="J5323" s="1143"/>
      <c r="U5323" s="1023"/>
    </row>
    <row r="5324" spans="2:21" ht="22.5">
      <c r="B5324" s="1083"/>
      <c r="C5324" s="1140"/>
      <c r="D5324" s="1086" t="s">
        <v>2013</v>
      </c>
      <c r="E5324" s="1086"/>
      <c r="F5324" s="1086"/>
      <c r="G5324" s="1086"/>
      <c r="H5324" s="1086"/>
      <c r="I5324" s="976" t="s">
        <v>4331</v>
      </c>
      <c r="J5324" s="1143"/>
      <c r="U5324" s="1023"/>
    </row>
    <row r="5325" spans="2:21" ht="22.5">
      <c r="B5325" s="1083"/>
      <c r="C5325" s="1140"/>
      <c r="D5325" s="1086" t="s">
        <v>2014</v>
      </c>
      <c r="E5325" s="1086"/>
      <c r="F5325" s="1086"/>
      <c r="G5325" s="1086"/>
      <c r="H5325" s="1086"/>
      <c r="I5325" s="976" t="s">
        <v>4505</v>
      </c>
      <c r="J5325" s="1143"/>
      <c r="U5325" s="1023"/>
    </row>
    <row r="5326" spans="2:21" ht="22.5">
      <c r="B5326" s="1083"/>
      <c r="C5326" s="1140"/>
      <c r="D5326" s="1086" t="s">
        <v>2015</v>
      </c>
      <c r="E5326" s="1086"/>
      <c r="F5326" s="1086"/>
      <c r="G5326" s="1086"/>
      <c r="H5326" s="1086"/>
      <c r="I5326" s="976" t="s">
        <v>4335</v>
      </c>
      <c r="J5326" s="1143"/>
      <c r="U5326" s="1023"/>
    </row>
    <row r="5327" spans="2:21" ht="22.5">
      <c r="B5327" s="1083"/>
      <c r="C5327" s="1140"/>
      <c r="D5327" s="1086" t="s">
        <v>1644</v>
      </c>
      <c r="E5327" s="1086"/>
      <c r="F5327" s="1086"/>
      <c r="G5327" s="1086"/>
      <c r="H5327" s="1086"/>
      <c r="I5327" s="976" t="s">
        <v>4224</v>
      </c>
      <c r="J5327" s="1143"/>
      <c r="U5327" s="1023"/>
    </row>
    <row r="5328" spans="2:21" ht="22.5">
      <c r="B5328" s="1083"/>
      <c r="C5328" s="1140"/>
      <c r="D5328" s="1086" t="s">
        <v>1428</v>
      </c>
      <c r="E5328" s="1086"/>
      <c r="F5328" s="1086"/>
      <c r="G5328" s="1086"/>
      <c r="H5328" s="1086"/>
      <c r="I5328" s="976" t="s">
        <v>4132</v>
      </c>
      <c r="J5328" s="1143"/>
      <c r="U5328" s="1023"/>
    </row>
    <row r="5329" spans="2:21" ht="22.5">
      <c r="B5329" s="1083"/>
      <c r="C5329" s="1140"/>
      <c r="D5329" s="1086" t="s">
        <v>2016</v>
      </c>
      <c r="E5329" s="1086"/>
      <c r="F5329" s="1086"/>
      <c r="G5329" s="1086"/>
      <c r="H5329" s="1086"/>
      <c r="I5329" s="976" t="s">
        <v>4132</v>
      </c>
      <c r="J5329" s="1143"/>
      <c r="U5329" s="1023"/>
    </row>
    <row r="5330" spans="2:21" ht="22.5">
      <c r="B5330" s="1083"/>
      <c r="C5330" s="1086" t="s">
        <v>1431</v>
      </c>
      <c r="D5330" s="1086"/>
      <c r="E5330" s="1086"/>
      <c r="F5330" s="1086"/>
      <c r="G5330" s="1086"/>
      <c r="H5330" s="1086"/>
      <c r="I5330" s="976" t="s">
        <v>5088</v>
      </c>
      <c r="J5330" s="1143"/>
      <c r="U5330" s="1023"/>
    </row>
    <row r="5331" spans="2:21" ht="56.25">
      <c r="B5331" s="1037"/>
      <c r="C5331" s="1086" t="s">
        <v>1432</v>
      </c>
      <c r="D5331" s="1086"/>
      <c r="E5331" s="1086"/>
      <c r="F5331" s="1086"/>
      <c r="G5331" s="1086"/>
      <c r="H5331" s="1086"/>
      <c r="I5331" s="959" t="s">
        <v>5434</v>
      </c>
      <c r="J5331" s="929"/>
      <c r="U5331" s="1023"/>
    </row>
    <row r="5332" spans="2:21" ht="33.75">
      <c r="B5332" s="1037"/>
      <c r="C5332" s="1086"/>
      <c r="D5332" s="1086"/>
      <c r="E5332" s="1086"/>
      <c r="F5332" s="1086"/>
      <c r="G5332" s="1086"/>
      <c r="H5332" s="1086"/>
      <c r="I5332" s="959" t="s">
        <v>5090</v>
      </c>
      <c r="J5332" s="929"/>
      <c r="U5332" s="1023"/>
    </row>
    <row r="5333" spans="2:21" ht="33.75">
      <c r="B5333" s="1037"/>
      <c r="C5333" s="1086"/>
      <c r="D5333" s="1086"/>
      <c r="E5333" s="1086"/>
      <c r="F5333" s="1086"/>
      <c r="G5333" s="1086"/>
      <c r="H5333" s="1086"/>
      <c r="I5333" s="959" t="s">
        <v>5091</v>
      </c>
      <c r="J5333" s="929"/>
      <c r="U5333" s="1023"/>
    </row>
    <row r="5334" spans="2:21" ht="33.75">
      <c r="B5334" s="1037"/>
      <c r="C5334" s="1086"/>
      <c r="D5334" s="1086"/>
      <c r="E5334" s="1086"/>
      <c r="F5334" s="1086"/>
      <c r="G5334" s="1086"/>
      <c r="H5334" s="1086"/>
      <c r="I5334" s="959" t="s">
        <v>5092</v>
      </c>
      <c r="J5334" s="929"/>
      <c r="U5334" s="1023"/>
    </row>
    <row r="5335" spans="2:21" ht="22.5">
      <c r="B5335" s="1037"/>
      <c r="C5335" s="1086"/>
      <c r="D5335" s="1086"/>
      <c r="E5335" s="1086"/>
      <c r="F5335" s="1086"/>
      <c r="G5335" s="1086"/>
      <c r="H5335" s="1086"/>
      <c r="I5335" s="959" t="s">
        <v>5093</v>
      </c>
      <c r="J5335" s="929"/>
      <c r="U5335" s="1023"/>
    </row>
    <row r="5336" spans="2:21" ht="33.75">
      <c r="B5336" s="1037"/>
      <c r="C5336" s="1086"/>
      <c r="D5336" s="1086"/>
      <c r="E5336" s="1086"/>
      <c r="F5336" s="1086"/>
      <c r="G5336" s="1086"/>
      <c r="H5336" s="1086"/>
      <c r="I5336" s="959" t="s">
        <v>5094</v>
      </c>
      <c r="J5336" s="929"/>
      <c r="U5336" s="1023"/>
    </row>
    <row r="5337" spans="2:21">
      <c r="B5337" s="1054"/>
      <c r="C5337" s="1088"/>
      <c r="D5337" s="1088"/>
      <c r="E5337" s="1088"/>
      <c r="F5337" s="1088"/>
      <c r="G5337" s="1088"/>
      <c r="H5337" s="1088"/>
      <c r="I5337" s="960" t="s">
        <v>6801</v>
      </c>
      <c r="J5337" s="931"/>
      <c r="U5337" s="1023"/>
    </row>
    <row r="5338" spans="2:21">
      <c r="B5338" s="1042" t="s">
        <v>2164</v>
      </c>
      <c r="C5338" s="1090"/>
      <c r="D5338" s="1090"/>
      <c r="E5338" s="1090"/>
      <c r="F5338" s="1090"/>
      <c r="G5338" s="1090"/>
      <c r="H5338" s="1090"/>
      <c r="I5338" s="979" t="s">
        <v>6801</v>
      </c>
      <c r="J5338" s="933"/>
      <c r="U5338" s="1023"/>
    </row>
    <row r="5339" spans="2:21" ht="22.5">
      <c r="B5339" s="1082"/>
      <c r="C5339" s="1091" t="s">
        <v>1421</v>
      </c>
      <c r="D5339" s="1091"/>
      <c r="E5339" s="1091"/>
      <c r="F5339" s="1091"/>
      <c r="G5339" s="1091"/>
      <c r="H5339" s="1091"/>
      <c r="I5339" s="977" t="s">
        <v>5435</v>
      </c>
      <c r="J5339" s="935"/>
      <c r="U5339" s="1023"/>
    </row>
    <row r="5340" spans="2:21" ht="22.5">
      <c r="B5340" s="1083"/>
      <c r="C5340" s="1086" t="s">
        <v>1422</v>
      </c>
      <c r="D5340" s="1086"/>
      <c r="E5340" s="1086"/>
      <c r="F5340" s="1086"/>
      <c r="G5340" s="1086"/>
      <c r="H5340" s="1086"/>
      <c r="I5340" s="976" t="s">
        <v>5436</v>
      </c>
      <c r="J5340" s="929"/>
      <c r="U5340" s="1023"/>
    </row>
    <row r="5341" spans="2:21">
      <c r="B5341" s="1083"/>
      <c r="C5341" s="1086" t="s">
        <v>1442</v>
      </c>
      <c r="D5341" s="1086"/>
      <c r="E5341" s="1086"/>
      <c r="F5341" s="1086"/>
      <c r="G5341" s="1086"/>
      <c r="H5341" s="1086"/>
      <c r="I5341" s="976" t="s">
        <v>6801</v>
      </c>
      <c r="J5341" s="929"/>
      <c r="U5341" s="1023"/>
    </row>
    <row r="5342" spans="2:21" ht="22.5">
      <c r="B5342" s="1083"/>
      <c r="C5342" s="1140"/>
      <c r="D5342" s="1086" t="s">
        <v>2013</v>
      </c>
      <c r="E5342" s="1086"/>
      <c r="F5342" s="1086"/>
      <c r="G5342" s="1086"/>
      <c r="H5342" s="1086"/>
      <c r="I5342" s="976" t="s">
        <v>5437</v>
      </c>
      <c r="J5342" s="929"/>
      <c r="U5342" s="1023"/>
    </row>
    <row r="5343" spans="2:21" ht="22.5">
      <c r="B5343" s="1083"/>
      <c r="C5343" s="1140"/>
      <c r="D5343" s="1086" t="s">
        <v>2165</v>
      </c>
      <c r="E5343" s="1086"/>
      <c r="F5343" s="1086"/>
      <c r="G5343" s="1086"/>
      <c r="H5343" s="1086"/>
      <c r="I5343" s="976" t="s">
        <v>4505</v>
      </c>
      <c r="J5343" s="929"/>
      <c r="U5343" s="1023"/>
    </row>
    <row r="5344" spans="2:21" ht="33.75">
      <c r="B5344" s="1083"/>
      <c r="C5344" s="1140"/>
      <c r="D5344" s="1086" t="s">
        <v>1521</v>
      </c>
      <c r="E5344" s="1086"/>
      <c r="F5344" s="1086"/>
      <c r="G5344" s="1086"/>
      <c r="H5344" s="1086"/>
      <c r="I5344" s="976" t="s">
        <v>5438</v>
      </c>
      <c r="J5344" s="929"/>
      <c r="U5344" s="1023"/>
    </row>
    <row r="5345" spans="2:21" ht="22.5">
      <c r="B5345" s="1083"/>
      <c r="C5345" s="1140"/>
      <c r="D5345" s="1086" t="s">
        <v>1644</v>
      </c>
      <c r="E5345" s="1086"/>
      <c r="F5345" s="1086"/>
      <c r="G5345" s="1086"/>
      <c r="H5345" s="1086"/>
      <c r="I5345" s="976" t="s">
        <v>4224</v>
      </c>
      <c r="J5345" s="929"/>
      <c r="U5345" s="1023"/>
    </row>
    <row r="5346" spans="2:21" ht="22.5">
      <c r="B5346" s="1083"/>
      <c r="C5346" s="1140"/>
      <c r="D5346" s="1086" t="s">
        <v>1428</v>
      </c>
      <c r="E5346" s="1086"/>
      <c r="F5346" s="1086"/>
      <c r="G5346" s="1086"/>
      <c r="H5346" s="1086"/>
      <c r="I5346" s="976" t="s">
        <v>4132</v>
      </c>
      <c r="J5346" s="929"/>
      <c r="U5346" s="1023"/>
    </row>
    <row r="5347" spans="2:21" ht="22.5">
      <c r="B5347" s="1083"/>
      <c r="C5347" s="1140"/>
      <c r="D5347" s="1086" t="s">
        <v>2166</v>
      </c>
      <c r="E5347" s="1086"/>
      <c r="F5347" s="1086"/>
      <c r="G5347" s="1086"/>
      <c r="H5347" s="1086"/>
      <c r="I5347" s="976" t="s">
        <v>4132</v>
      </c>
      <c r="J5347" s="929"/>
      <c r="U5347" s="1023"/>
    </row>
    <row r="5348" spans="2:21" ht="33.75">
      <c r="B5348" s="1083"/>
      <c r="C5348" s="1086" t="s">
        <v>1431</v>
      </c>
      <c r="D5348" s="1086"/>
      <c r="E5348" s="1086"/>
      <c r="F5348" s="1086"/>
      <c r="G5348" s="1086"/>
      <c r="H5348" s="1086"/>
      <c r="I5348" s="976" t="s">
        <v>5439</v>
      </c>
      <c r="J5348" s="929"/>
      <c r="U5348" s="1023"/>
    </row>
    <row r="5349" spans="2:21" ht="45">
      <c r="B5349" s="1037"/>
      <c r="C5349" s="1086" t="s">
        <v>1432</v>
      </c>
      <c r="D5349" s="1086"/>
      <c r="E5349" s="1086"/>
      <c r="F5349" s="1086"/>
      <c r="G5349" s="1086"/>
      <c r="H5349" s="1086"/>
      <c r="I5349" s="959" t="s">
        <v>5440</v>
      </c>
      <c r="J5349" s="929"/>
      <c r="U5349" s="1023"/>
    </row>
    <row r="5350" spans="2:21" ht="67.5">
      <c r="B5350" s="1037"/>
      <c r="C5350" s="1086"/>
      <c r="D5350" s="1086"/>
      <c r="E5350" s="1086"/>
      <c r="F5350" s="1086"/>
      <c r="G5350" s="1086"/>
      <c r="H5350" s="1086"/>
      <c r="I5350" s="959" t="s">
        <v>5441</v>
      </c>
      <c r="J5350" s="929"/>
      <c r="U5350" s="1023"/>
    </row>
    <row r="5351" spans="2:21" ht="22.5">
      <c r="B5351" s="1037"/>
      <c r="C5351" s="1086"/>
      <c r="D5351" s="1086"/>
      <c r="E5351" s="1086"/>
      <c r="F5351" s="1086"/>
      <c r="G5351" s="1086"/>
      <c r="H5351" s="1086"/>
      <c r="I5351" s="959" t="s">
        <v>5442</v>
      </c>
      <c r="J5351" s="929"/>
      <c r="U5351" s="1023"/>
    </row>
    <row r="5352" spans="2:21" ht="56.25">
      <c r="B5352" s="1037"/>
      <c r="C5352" s="1086"/>
      <c r="D5352" s="1086"/>
      <c r="E5352" s="1086"/>
      <c r="F5352" s="1086"/>
      <c r="G5352" s="1086"/>
      <c r="H5352" s="1086"/>
      <c r="I5352" s="959" t="s">
        <v>5443</v>
      </c>
      <c r="J5352" s="929"/>
      <c r="U5352" s="1023"/>
    </row>
    <row r="5353" spans="2:21" ht="33.75">
      <c r="B5353" s="1037"/>
      <c r="C5353" s="1086"/>
      <c r="D5353" s="1086"/>
      <c r="E5353" s="1086"/>
      <c r="F5353" s="1086"/>
      <c r="G5353" s="1086"/>
      <c r="H5353" s="1086"/>
      <c r="I5353" s="959" t="s">
        <v>5444</v>
      </c>
      <c r="J5353" s="929"/>
      <c r="U5353" s="1023"/>
    </row>
    <row r="5354" spans="2:21" ht="45">
      <c r="B5354" s="1037"/>
      <c r="C5354" s="1086"/>
      <c r="D5354" s="1086"/>
      <c r="E5354" s="1086"/>
      <c r="F5354" s="1086"/>
      <c r="G5354" s="1086"/>
      <c r="H5354" s="1086"/>
      <c r="I5354" s="959" t="s">
        <v>5445</v>
      </c>
      <c r="J5354" s="929"/>
      <c r="U5354" s="1023"/>
    </row>
    <row r="5355" spans="2:21">
      <c r="B5355" s="1054"/>
      <c r="C5355" s="1088"/>
      <c r="D5355" s="1088"/>
      <c r="E5355" s="1088"/>
      <c r="F5355" s="1088"/>
      <c r="G5355" s="1088"/>
      <c r="H5355" s="1088"/>
      <c r="I5355" s="960" t="s">
        <v>6801</v>
      </c>
      <c r="J5355" s="931"/>
      <c r="U5355" s="1023"/>
    </row>
    <row r="5356" spans="2:21">
      <c r="B5356" s="1042" t="s">
        <v>2167</v>
      </c>
      <c r="C5356" s="1090"/>
      <c r="D5356" s="1090"/>
      <c r="E5356" s="1090"/>
      <c r="F5356" s="1090"/>
      <c r="G5356" s="1090"/>
      <c r="H5356" s="1090"/>
      <c r="I5356" s="932" t="s">
        <v>6801</v>
      </c>
      <c r="J5356" s="933"/>
      <c r="U5356" s="1023"/>
    </row>
    <row r="5357" spans="2:21" ht="56.25">
      <c r="B5357" s="1045"/>
      <c r="C5357" s="1091"/>
      <c r="D5357" s="1091"/>
      <c r="E5357" s="1091"/>
      <c r="F5357" s="1091"/>
      <c r="G5357" s="1091"/>
      <c r="H5357" s="1091"/>
      <c r="I5357" s="980" t="s">
        <v>5446</v>
      </c>
      <c r="J5357" s="935"/>
      <c r="U5357" s="1023"/>
    </row>
    <row r="5358" spans="2:21">
      <c r="B5358" s="1054"/>
      <c r="C5358" s="1088"/>
      <c r="D5358" s="1088"/>
      <c r="E5358" s="1088"/>
      <c r="F5358" s="1088"/>
      <c r="G5358" s="1088"/>
      <c r="H5358" s="1088"/>
      <c r="I5358" s="960" t="s">
        <v>6801</v>
      </c>
      <c r="J5358" s="931"/>
      <c r="U5358" s="1023"/>
    </row>
    <row r="5359" spans="2:21">
      <c r="B5359" s="1042" t="s">
        <v>2168</v>
      </c>
      <c r="C5359" s="1090"/>
      <c r="D5359" s="1090"/>
      <c r="E5359" s="1090"/>
      <c r="F5359" s="1090"/>
      <c r="G5359" s="1090"/>
      <c r="H5359" s="1090"/>
      <c r="I5359" s="932" t="s">
        <v>6801</v>
      </c>
      <c r="J5359" s="933"/>
      <c r="U5359" s="1023"/>
    </row>
    <row r="5360" spans="2:21" ht="67.5">
      <c r="B5360" s="1045"/>
      <c r="C5360" s="1091"/>
      <c r="D5360" s="1091"/>
      <c r="E5360" s="1091"/>
      <c r="F5360" s="1091"/>
      <c r="G5360" s="1091"/>
      <c r="H5360" s="1091"/>
      <c r="I5360" s="980" t="s">
        <v>5447</v>
      </c>
      <c r="J5360" s="935"/>
      <c r="U5360" s="1023"/>
    </row>
    <row r="5361" spans="2:21" ht="22.5">
      <c r="B5361" s="1054"/>
      <c r="C5361" s="1088"/>
      <c r="D5361" s="1088"/>
      <c r="E5361" s="1088"/>
      <c r="F5361" s="1088"/>
      <c r="G5361" s="1088"/>
      <c r="H5361" s="1088"/>
      <c r="I5361" s="960" t="s">
        <v>3376</v>
      </c>
      <c r="J5361" s="931"/>
      <c r="U5361" s="1023"/>
    </row>
    <row r="5362" spans="2:21">
      <c r="B5362" s="1042" t="s">
        <v>2169</v>
      </c>
      <c r="C5362" s="1090"/>
      <c r="D5362" s="1090"/>
      <c r="E5362" s="1090"/>
      <c r="F5362" s="1090"/>
      <c r="G5362" s="1090"/>
      <c r="H5362" s="1090"/>
      <c r="I5362" s="932"/>
      <c r="J5362" s="933"/>
      <c r="U5362" s="1023"/>
    </row>
    <row r="5363" spans="2:21" ht="90">
      <c r="B5363" s="1045"/>
      <c r="C5363" s="1091"/>
      <c r="D5363" s="1091"/>
      <c r="E5363" s="1091"/>
      <c r="F5363" s="1091"/>
      <c r="G5363" s="1091"/>
      <c r="H5363" s="1091"/>
      <c r="I5363" s="980" t="s">
        <v>5448</v>
      </c>
      <c r="J5363" s="935"/>
      <c r="U5363" s="1023"/>
    </row>
    <row r="5364" spans="2:21">
      <c r="B5364" s="1054"/>
      <c r="C5364" s="1088"/>
      <c r="D5364" s="1088"/>
      <c r="E5364" s="1088"/>
      <c r="F5364" s="1088"/>
      <c r="G5364" s="1088"/>
      <c r="H5364" s="1088"/>
      <c r="I5364" s="960" t="s">
        <v>6801</v>
      </c>
      <c r="J5364" s="931"/>
      <c r="U5364" s="1023"/>
    </row>
    <row r="5365" spans="2:21">
      <c r="B5365" s="1042" t="s">
        <v>2170</v>
      </c>
      <c r="C5365" s="1090"/>
      <c r="D5365" s="1090"/>
      <c r="E5365" s="1090"/>
      <c r="F5365" s="1090"/>
      <c r="G5365" s="1090"/>
      <c r="H5365" s="1090"/>
      <c r="I5365" s="932"/>
      <c r="J5365" s="933"/>
      <c r="U5365" s="1023"/>
    </row>
    <row r="5366" spans="2:21" ht="22.5">
      <c r="B5366" s="1036"/>
      <c r="C5366" s="1152" t="s">
        <v>2171</v>
      </c>
      <c r="D5366" s="1152"/>
      <c r="E5366" s="1152"/>
      <c r="F5366" s="1152"/>
      <c r="G5366" s="1152"/>
      <c r="H5366" s="1152"/>
      <c r="I5366" s="985" t="s">
        <v>5449</v>
      </c>
      <c r="J5366" s="953"/>
      <c r="U5366" s="1023"/>
    </row>
    <row r="5367" spans="2:21" ht="22.5">
      <c r="B5367" s="1037"/>
      <c r="C5367" s="1086" t="s">
        <v>2172</v>
      </c>
      <c r="D5367" s="1086"/>
      <c r="E5367" s="1086"/>
      <c r="F5367" s="1086"/>
      <c r="G5367" s="1086"/>
      <c r="H5367" s="1086"/>
      <c r="I5367" s="976" t="s">
        <v>6835</v>
      </c>
      <c r="J5367" s="929"/>
      <c r="U5367" s="1023"/>
    </row>
    <row r="5368" spans="2:21">
      <c r="B5368" s="1037"/>
      <c r="C5368" s="1086" t="s">
        <v>2173</v>
      </c>
      <c r="D5368" s="1086"/>
      <c r="E5368" s="1086"/>
      <c r="F5368" s="1086"/>
      <c r="G5368" s="1086"/>
      <c r="H5368" s="1086"/>
      <c r="I5368" s="976" t="s">
        <v>6801</v>
      </c>
      <c r="J5368" s="929"/>
      <c r="U5368" s="1023"/>
    </row>
    <row r="5369" spans="2:21" ht="33.75">
      <c r="B5369" s="1037"/>
      <c r="C5369" s="1086"/>
      <c r="D5369" s="1086" t="s">
        <v>2174</v>
      </c>
      <c r="E5369" s="1086"/>
      <c r="F5369" s="1086"/>
      <c r="G5369" s="1086"/>
      <c r="H5369" s="1086"/>
      <c r="I5369" s="976" t="s">
        <v>5450</v>
      </c>
      <c r="J5369" s="929"/>
      <c r="U5369" s="1023"/>
    </row>
    <row r="5370" spans="2:21" ht="22.5">
      <c r="B5370" s="1037"/>
      <c r="C5370" s="1086"/>
      <c r="D5370" s="1086" t="s">
        <v>2175</v>
      </c>
      <c r="E5370" s="1086"/>
      <c r="F5370" s="1086"/>
      <c r="G5370" s="1086"/>
      <c r="H5370" s="1086"/>
      <c r="I5370" s="976" t="s">
        <v>5451</v>
      </c>
      <c r="J5370" s="929"/>
      <c r="U5370" s="1023"/>
    </row>
    <row r="5371" spans="2:21" ht="22.5">
      <c r="B5371" s="1037"/>
      <c r="C5371" s="1151"/>
      <c r="D5371" s="1086" t="s">
        <v>2176</v>
      </c>
      <c r="E5371" s="1086"/>
      <c r="F5371" s="1086"/>
      <c r="G5371" s="1086"/>
      <c r="H5371" s="1086"/>
      <c r="I5371" s="976" t="s">
        <v>5452</v>
      </c>
      <c r="J5371" s="929"/>
      <c r="U5371" s="1023"/>
    </row>
    <row r="5372" spans="2:21" ht="33.75">
      <c r="B5372" s="1037"/>
      <c r="C5372" s="1086" t="s">
        <v>2177</v>
      </c>
      <c r="D5372" s="1086"/>
      <c r="E5372" s="1086"/>
      <c r="F5372" s="1086"/>
      <c r="G5372" s="1086"/>
      <c r="H5372" s="1086"/>
      <c r="I5372" s="959" t="s">
        <v>5453</v>
      </c>
      <c r="J5372" s="929"/>
      <c r="U5372" s="1023"/>
    </row>
    <row r="5373" spans="2:21" ht="22.5">
      <c r="B5373" s="1037"/>
      <c r="C5373" s="1086"/>
      <c r="D5373" s="1086"/>
      <c r="E5373" s="1086"/>
      <c r="F5373" s="1086"/>
      <c r="G5373" s="1086"/>
      <c r="H5373" s="1086"/>
      <c r="I5373" s="959" t="s">
        <v>5454</v>
      </c>
      <c r="J5373" s="929"/>
      <c r="U5373" s="1023"/>
    </row>
    <row r="5374" spans="2:21" ht="33.75">
      <c r="B5374" s="1037"/>
      <c r="C5374" s="1086"/>
      <c r="D5374" s="1086"/>
      <c r="E5374" s="1086"/>
      <c r="F5374" s="1086"/>
      <c r="G5374" s="1086"/>
      <c r="H5374" s="1086"/>
      <c r="I5374" s="959" t="s">
        <v>5455</v>
      </c>
      <c r="J5374" s="929"/>
      <c r="U5374" s="1023"/>
    </row>
    <row r="5375" spans="2:21">
      <c r="B5375" s="1037"/>
      <c r="C5375" s="1086"/>
      <c r="D5375" s="1086"/>
      <c r="E5375" s="1086"/>
      <c r="F5375" s="1086"/>
      <c r="G5375" s="1086"/>
      <c r="H5375" s="1086"/>
      <c r="I5375" s="959" t="s">
        <v>6801</v>
      </c>
      <c r="J5375" s="929"/>
      <c r="U5375" s="1023"/>
    </row>
    <row r="5376" spans="2:21">
      <c r="B5376" s="1042" t="s">
        <v>2178</v>
      </c>
      <c r="C5376" s="1090"/>
      <c r="D5376" s="1090"/>
      <c r="E5376" s="1090"/>
      <c r="F5376" s="1090"/>
      <c r="G5376" s="1090"/>
      <c r="H5376" s="1090"/>
      <c r="I5376" s="932"/>
      <c r="J5376" s="933"/>
      <c r="U5376" s="1023"/>
    </row>
    <row r="5377" spans="2:21" ht="22.5">
      <c r="B5377" s="1036"/>
      <c r="C5377" s="1152" t="s">
        <v>2179</v>
      </c>
      <c r="D5377" s="1152"/>
      <c r="E5377" s="1152"/>
      <c r="F5377" s="1152"/>
      <c r="G5377" s="1152"/>
      <c r="H5377" s="1152"/>
      <c r="I5377" s="985" t="s">
        <v>5456</v>
      </c>
      <c r="J5377" s="953"/>
      <c r="U5377" s="1023"/>
    </row>
    <row r="5378" spans="2:21" ht="22.5">
      <c r="B5378" s="1037"/>
      <c r="C5378" s="1086" t="s">
        <v>2172</v>
      </c>
      <c r="D5378" s="1086"/>
      <c r="E5378" s="1086"/>
      <c r="F5378" s="1086"/>
      <c r="G5378" s="1086"/>
      <c r="H5378" s="1086"/>
      <c r="I5378" s="976" t="s">
        <v>6833</v>
      </c>
      <c r="J5378" s="929"/>
      <c r="U5378" s="1023"/>
    </row>
    <row r="5379" spans="2:21">
      <c r="B5379" s="1037"/>
      <c r="C5379" s="1086" t="s">
        <v>2173</v>
      </c>
      <c r="D5379" s="1086"/>
      <c r="E5379" s="1086"/>
      <c r="F5379" s="1086"/>
      <c r="G5379" s="1086"/>
      <c r="H5379" s="1086"/>
      <c r="I5379" s="976" t="s">
        <v>6801</v>
      </c>
      <c r="J5379" s="929"/>
      <c r="U5379" s="1023"/>
    </row>
    <row r="5380" spans="2:21" ht="33.75">
      <c r="B5380" s="1037"/>
      <c r="C5380" s="1086"/>
      <c r="D5380" s="1086" t="s">
        <v>2180</v>
      </c>
      <c r="E5380" s="1086"/>
      <c r="F5380" s="1086"/>
      <c r="G5380" s="1086"/>
      <c r="H5380" s="1086"/>
      <c r="I5380" s="976" t="s">
        <v>5457</v>
      </c>
      <c r="J5380" s="929"/>
      <c r="U5380" s="1023"/>
    </row>
    <row r="5381" spans="2:21" ht="22.5">
      <c r="B5381" s="1037"/>
      <c r="C5381" s="1086"/>
      <c r="D5381" s="1086" t="s">
        <v>2175</v>
      </c>
      <c r="E5381" s="1086"/>
      <c r="F5381" s="1086"/>
      <c r="G5381" s="1086"/>
      <c r="H5381" s="1086"/>
      <c r="I5381" s="976" t="s">
        <v>5458</v>
      </c>
      <c r="J5381" s="929"/>
      <c r="U5381" s="1023"/>
    </row>
    <row r="5382" spans="2:21" ht="22.5">
      <c r="B5382" s="1037"/>
      <c r="C5382" s="1151"/>
      <c r="D5382" s="1086" t="s">
        <v>2176</v>
      </c>
      <c r="E5382" s="1086"/>
      <c r="F5382" s="1086"/>
      <c r="G5382" s="1086"/>
      <c r="H5382" s="1086"/>
      <c r="I5382" s="976" t="s">
        <v>5459</v>
      </c>
      <c r="J5382" s="929"/>
      <c r="U5382" s="1023"/>
    </row>
    <row r="5383" spans="2:21" ht="45">
      <c r="B5383" s="1037"/>
      <c r="C5383" s="1086" t="s">
        <v>2177</v>
      </c>
      <c r="D5383" s="1086"/>
      <c r="E5383" s="1086"/>
      <c r="F5383" s="1086"/>
      <c r="G5383" s="1086"/>
      <c r="H5383" s="1086"/>
      <c r="I5383" s="959" t="s">
        <v>5460</v>
      </c>
      <c r="J5383" s="929"/>
      <c r="U5383" s="1023"/>
    </row>
    <row r="5384" spans="2:21" ht="33.75">
      <c r="B5384" s="1037"/>
      <c r="C5384" s="1086"/>
      <c r="D5384" s="1086"/>
      <c r="E5384" s="1086"/>
      <c r="F5384" s="1086"/>
      <c r="G5384" s="1086"/>
      <c r="H5384" s="1086"/>
      <c r="I5384" s="959" t="s">
        <v>5461</v>
      </c>
      <c r="J5384" s="929"/>
      <c r="U5384" s="1023"/>
    </row>
    <row r="5385" spans="2:21" ht="33.75">
      <c r="B5385" s="1037"/>
      <c r="C5385" s="1086"/>
      <c r="D5385" s="1086"/>
      <c r="E5385" s="1086"/>
      <c r="F5385" s="1086"/>
      <c r="G5385" s="1086"/>
      <c r="H5385" s="1086"/>
      <c r="I5385" s="959" t="s">
        <v>5455</v>
      </c>
      <c r="J5385" s="929"/>
      <c r="U5385" s="1023"/>
    </row>
    <row r="5386" spans="2:21">
      <c r="B5386" s="1037"/>
      <c r="C5386" s="1086"/>
      <c r="D5386" s="1086"/>
      <c r="E5386" s="1086"/>
      <c r="F5386" s="1086"/>
      <c r="G5386" s="1086"/>
      <c r="H5386" s="1086"/>
      <c r="I5386" s="959" t="s">
        <v>6801</v>
      </c>
      <c r="J5386" s="929"/>
      <c r="U5386" s="1023"/>
    </row>
    <row r="5387" spans="2:21">
      <c r="B5387" s="1042" t="s">
        <v>2181</v>
      </c>
      <c r="C5387" s="1090"/>
      <c r="D5387" s="1090"/>
      <c r="E5387" s="1090"/>
      <c r="F5387" s="1090"/>
      <c r="G5387" s="1090"/>
      <c r="H5387" s="1090"/>
      <c r="I5387" s="1090"/>
      <c r="J5387" s="933"/>
      <c r="U5387" s="1023"/>
    </row>
    <row r="5388" spans="2:21" ht="22.5">
      <c r="B5388" s="1036"/>
      <c r="C5388" s="1152" t="s">
        <v>2179</v>
      </c>
      <c r="D5388" s="1152"/>
      <c r="E5388" s="1152"/>
      <c r="F5388" s="1152"/>
      <c r="G5388" s="1152"/>
      <c r="H5388" s="1152"/>
      <c r="I5388" s="985" t="s">
        <v>5456</v>
      </c>
      <c r="J5388" s="953"/>
      <c r="U5388" s="1023"/>
    </row>
    <row r="5389" spans="2:21" ht="22.5">
      <c r="B5389" s="1037"/>
      <c r="C5389" s="1086" t="s">
        <v>2172</v>
      </c>
      <c r="D5389" s="1086"/>
      <c r="E5389" s="1086"/>
      <c r="F5389" s="1086"/>
      <c r="G5389" s="1086"/>
      <c r="H5389" s="1086"/>
      <c r="I5389" s="976" t="s">
        <v>6834</v>
      </c>
      <c r="J5389" s="929"/>
      <c r="U5389" s="1023"/>
    </row>
    <row r="5390" spans="2:21">
      <c r="B5390" s="1037"/>
      <c r="C5390" s="1086" t="s">
        <v>2173</v>
      </c>
      <c r="D5390" s="1086"/>
      <c r="E5390" s="1086"/>
      <c r="F5390" s="1086"/>
      <c r="G5390" s="1086"/>
      <c r="H5390" s="1086"/>
      <c r="I5390" s="976" t="s">
        <v>6801</v>
      </c>
      <c r="J5390" s="929"/>
      <c r="U5390" s="1023"/>
    </row>
    <row r="5391" spans="2:21" ht="33.75">
      <c r="B5391" s="1037"/>
      <c r="C5391" s="1086"/>
      <c r="D5391" s="1086" t="s">
        <v>2180</v>
      </c>
      <c r="E5391" s="1086"/>
      <c r="F5391" s="1086"/>
      <c r="G5391" s="1086"/>
      <c r="H5391" s="1086"/>
      <c r="I5391" s="976" t="s">
        <v>5462</v>
      </c>
      <c r="J5391" s="929"/>
      <c r="U5391" s="1023"/>
    </row>
    <row r="5392" spans="2:21" ht="22.5">
      <c r="B5392" s="1037"/>
      <c r="C5392" s="1086"/>
      <c r="D5392" s="1086" t="s">
        <v>2175</v>
      </c>
      <c r="E5392" s="1086"/>
      <c r="F5392" s="1086"/>
      <c r="G5392" s="1086"/>
      <c r="H5392" s="1086"/>
      <c r="I5392" s="976" t="s">
        <v>5463</v>
      </c>
      <c r="J5392" s="929"/>
      <c r="U5392" s="1023"/>
    </row>
    <row r="5393" spans="2:21" ht="22.5">
      <c r="B5393" s="1037"/>
      <c r="C5393" s="1151"/>
      <c r="D5393" s="1086" t="s">
        <v>2176</v>
      </c>
      <c r="E5393" s="1086"/>
      <c r="F5393" s="1086"/>
      <c r="G5393" s="1086"/>
      <c r="H5393" s="1086"/>
      <c r="I5393" s="976" t="s">
        <v>5459</v>
      </c>
      <c r="J5393" s="929"/>
      <c r="U5393" s="1023"/>
    </row>
    <row r="5394" spans="2:21" ht="45">
      <c r="B5394" s="1037"/>
      <c r="C5394" s="1086" t="s">
        <v>2177</v>
      </c>
      <c r="D5394" s="1086"/>
      <c r="E5394" s="1086"/>
      <c r="F5394" s="1086"/>
      <c r="G5394" s="1086"/>
      <c r="H5394" s="1086"/>
      <c r="I5394" s="959" t="s">
        <v>5464</v>
      </c>
      <c r="J5394" s="929"/>
      <c r="U5394" s="1023"/>
    </row>
    <row r="5395" spans="2:21" ht="33.75">
      <c r="B5395" s="1037"/>
      <c r="C5395" s="1086"/>
      <c r="D5395" s="1086"/>
      <c r="E5395" s="1086"/>
      <c r="F5395" s="1086"/>
      <c r="G5395" s="1086"/>
      <c r="H5395" s="1086"/>
      <c r="I5395" s="959" t="s">
        <v>5461</v>
      </c>
      <c r="J5395" s="929"/>
      <c r="U5395" s="1023"/>
    </row>
    <row r="5396" spans="2:21" ht="33.75">
      <c r="B5396" s="1037"/>
      <c r="C5396" s="1086"/>
      <c r="D5396" s="1086"/>
      <c r="E5396" s="1086"/>
      <c r="F5396" s="1086"/>
      <c r="G5396" s="1086"/>
      <c r="H5396" s="1086"/>
      <c r="I5396" s="959" t="s">
        <v>5455</v>
      </c>
      <c r="J5396" s="929"/>
      <c r="U5396" s="1023"/>
    </row>
    <row r="5397" spans="2:21">
      <c r="B5397" s="1037"/>
      <c r="C5397" s="1086"/>
      <c r="D5397" s="1086"/>
      <c r="E5397" s="1086"/>
      <c r="F5397" s="1086"/>
      <c r="G5397" s="1086"/>
      <c r="H5397" s="1086"/>
      <c r="I5397" s="959" t="s">
        <v>6801</v>
      </c>
      <c r="J5397" s="929"/>
      <c r="U5397" s="1023"/>
    </row>
    <row r="5398" spans="2:21">
      <c r="B5398" s="1034" t="s">
        <v>2182</v>
      </c>
      <c r="C5398" s="1111"/>
      <c r="D5398" s="1111"/>
      <c r="E5398" s="1111"/>
      <c r="F5398" s="1111"/>
      <c r="G5398" s="1111"/>
      <c r="H5398" s="1111"/>
      <c r="I5398" s="955" t="s">
        <v>6801</v>
      </c>
      <c r="J5398" s="956"/>
      <c r="U5398" s="1023"/>
    </row>
    <row r="5399" spans="2:21">
      <c r="B5399" s="1040" t="s">
        <v>2183</v>
      </c>
      <c r="C5399" s="1093"/>
      <c r="D5399" s="1093"/>
      <c r="E5399" s="1093"/>
      <c r="F5399" s="1093"/>
      <c r="G5399" s="1093"/>
      <c r="H5399" s="1093"/>
      <c r="I5399" s="936" t="s">
        <v>6801</v>
      </c>
      <c r="J5399" s="937"/>
      <c r="U5399" s="1023"/>
    </row>
    <row r="5400" spans="2:21" ht="67.5">
      <c r="B5400" s="1045"/>
      <c r="C5400" s="1091"/>
      <c r="D5400" s="1091"/>
      <c r="E5400" s="1091"/>
      <c r="F5400" s="1091"/>
      <c r="G5400" s="1091"/>
      <c r="H5400" s="1091"/>
      <c r="I5400" s="980" t="s">
        <v>5465</v>
      </c>
      <c r="J5400" s="935"/>
      <c r="U5400" s="1023"/>
    </row>
    <row r="5401" spans="2:21">
      <c r="B5401" s="1054"/>
      <c r="C5401" s="1088"/>
      <c r="D5401" s="1088"/>
      <c r="E5401" s="1088"/>
      <c r="F5401" s="1088"/>
      <c r="G5401" s="1088"/>
      <c r="H5401" s="1088"/>
      <c r="I5401" s="960" t="s">
        <v>6801</v>
      </c>
      <c r="J5401" s="931"/>
      <c r="U5401" s="1023"/>
    </row>
    <row r="5402" spans="2:21">
      <c r="B5402" s="1042" t="s">
        <v>2184</v>
      </c>
      <c r="C5402" s="1090"/>
      <c r="D5402" s="1090"/>
      <c r="E5402" s="1090"/>
      <c r="F5402" s="1090"/>
      <c r="G5402" s="1090"/>
      <c r="H5402" s="1090"/>
      <c r="I5402" s="932" t="s">
        <v>6801</v>
      </c>
      <c r="J5402" s="933"/>
      <c r="U5402" s="1023"/>
    </row>
    <row r="5403" spans="2:21" ht="101.25">
      <c r="B5403" s="1045"/>
      <c r="C5403" s="1091"/>
      <c r="D5403" s="1091"/>
      <c r="E5403" s="1091"/>
      <c r="F5403" s="1091"/>
      <c r="G5403" s="1091"/>
      <c r="H5403" s="1091"/>
      <c r="I5403" s="980" t="s">
        <v>5466</v>
      </c>
      <c r="J5403" s="935"/>
      <c r="U5403" s="1023"/>
    </row>
    <row r="5404" spans="2:21" ht="180">
      <c r="B5404" s="1037"/>
      <c r="C5404" s="1086"/>
      <c r="D5404" s="1086"/>
      <c r="E5404" s="1086"/>
      <c r="F5404" s="1086"/>
      <c r="G5404" s="1086"/>
      <c r="H5404" s="1086"/>
      <c r="I5404" s="959" t="s">
        <v>5467</v>
      </c>
      <c r="J5404" s="929"/>
      <c r="U5404" s="1023"/>
    </row>
    <row r="5405" spans="2:21" ht="135">
      <c r="B5405" s="1037"/>
      <c r="C5405" s="1086"/>
      <c r="D5405" s="1086"/>
      <c r="E5405" s="1086"/>
      <c r="F5405" s="1086"/>
      <c r="G5405" s="1086"/>
      <c r="H5405" s="1086"/>
      <c r="I5405" s="959" t="s">
        <v>5468</v>
      </c>
      <c r="J5405" s="929"/>
      <c r="U5405" s="1023"/>
    </row>
    <row r="5406" spans="2:21" ht="202.5">
      <c r="B5406" s="1037"/>
      <c r="C5406" s="1086"/>
      <c r="D5406" s="1086"/>
      <c r="E5406" s="1086"/>
      <c r="F5406" s="1086"/>
      <c r="G5406" s="1086"/>
      <c r="H5406" s="1086"/>
      <c r="I5406" s="959" t="s">
        <v>5469</v>
      </c>
      <c r="J5406" s="929"/>
      <c r="U5406" s="1023"/>
    </row>
    <row r="5407" spans="2:21" ht="112.5">
      <c r="B5407" s="1037"/>
      <c r="C5407" s="1086"/>
      <c r="D5407" s="1086"/>
      <c r="E5407" s="1086"/>
      <c r="F5407" s="1086"/>
      <c r="G5407" s="1086"/>
      <c r="H5407" s="1086"/>
      <c r="I5407" s="959" t="s">
        <v>5470</v>
      </c>
      <c r="J5407" s="929"/>
      <c r="U5407" s="1023"/>
    </row>
    <row r="5408" spans="2:21" ht="112.5">
      <c r="B5408" s="1037"/>
      <c r="C5408" s="1086"/>
      <c r="D5408" s="1086"/>
      <c r="E5408" s="1086"/>
      <c r="F5408" s="1086"/>
      <c r="G5408" s="1086"/>
      <c r="H5408" s="1086"/>
      <c r="I5408" s="959" t="s">
        <v>5471</v>
      </c>
      <c r="J5408" s="929"/>
      <c r="U5408" s="1023"/>
    </row>
    <row r="5409" spans="2:21" ht="56.25">
      <c r="B5409" s="1037"/>
      <c r="C5409" s="1086"/>
      <c r="D5409" s="1086"/>
      <c r="E5409" s="1086"/>
      <c r="F5409" s="1086"/>
      <c r="G5409" s="1086"/>
      <c r="H5409" s="1086"/>
      <c r="I5409" s="959" t="s">
        <v>5472</v>
      </c>
      <c r="J5409" s="929"/>
      <c r="U5409" s="1023"/>
    </row>
    <row r="5410" spans="2:21" ht="67.5">
      <c r="B5410" s="1037"/>
      <c r="C5410" s="1086"/>
      <c r="D5410" s="1086"/>
      <c r="E5410" s="1086"/>
      <c r="F5410" s="1086"/>
      <c r="G5410" s="1086"/>
      <c r="H5410" s="1086"/>
      <c r="I5410" s="959" t="s">
        <v>5473</v>
      </c>
      <c r="J5410" s="929"/>
      <c r="U5410" s="1023"/>
    </row>
    <row r="5411" spans="2:21" ht="56.25">
      <c r="B5411" s="1037"/>
      <c r="C5411" s="1086"/>
      <c r="D5411" s="1086"/>
      <c r="E5411" s="1086"/>
      <c r="F5411" s="1086"/>
      <c r="G5411" s="1086"/>
      <c r="H5411" s="1086"/>
      <c r="I5411" s="959" t="s">
        <v>5474</v>
      </c>
      <c r="J5411" s="929"/>
      <c r="U5411" s="1023"/>
    </row>
    <row r="5412" spans="2:21" ht="22.5">
      <c r="B5412" s="1037"/>
      <c r="C5412" s="1086"/>
      <c r="D5412" s="1086"/>
      <c r="E5412" s="1086"/>
      <c r="F5412" s="1086"/>
      <c r="G5412" s="1086"/>
      <c r="H5412" s="1086"/>
      <c r="I5412" s="959" t="s">
        <v>5475</v>
      </c>
      <c r="J5412" s="929"/>
      <c r="U5412" s="1023"/>
    </row>
    <row r="5413" spans="2:21" ht="56.25">
      <c r="B5413" s="1037"/>
      <c r="C5413" s="1086"/>
      <c r="D5413" s="1086"/>
      <c r="E5413" s="1086"/>
      <c r="F5413" s="1086"/>
      <c r="G5413" s="1086"/>
      <c r="H5413" s="1086"/>
      <c r="I5413" s="959" t="s">
        <v>5476</v>
      </c>
      <c r="J5413" s="929"/>
      <c r="U5413" s="1023"/>
    </row>
    <row r="5414" spans="2:21">
      <c r="B5414" s="1054"/>
      <c r="C5414" s="1088"/>
      <c r="D5414" s="1088"/>
      <c r="E5414" s="1088"/>
      <c r="F5414" s="1088"/>
      <c r="G5414" s="1088"/>
      <c r="H5414" s="1088"/>
      <c r="I5414" s="960" t="s">
        <v>6801</v>
      </c>
      <c r="J5414" s="931"/>
      <c r="U5414" s="1023"/>
    </row>
    <row r="5415" spans="2:21">
      <c r="B5415" s="1042" t="s">
        <v>2185</v>
      </c>
      <c r="C5415" s="1090"/>
      <c r="D5415" s="1090"/>
      <c r="E5415" s="1090"/>
      <c r="F5415" s="1090"/>
      <c r="G5415" s="1090"/>
      <c r="H5415" s="1090"/>
      <c r="I5415" s="932" t="s">
        <v>6801</v>
      </c>
      <c r="J5415" s="933"/>
      <c r="U5415" s="1023"/>
    </row>
    <row r="5416" spans="2:21" ht="33.75">
      <c r="B5416" s="1045"/>
      <c r="C5416" s="1091"/>
      <c r="D5416" s="1091"/>
      <c r="E5416" s="1091"/>
      <c r="F5416" s="1091"/>
      <c r="G5416" s="1091"/>
      <c r="H5416" s="1091"/>
      <c r="I5416" s="980" t="s">
        <v>5477</v>
      </c>
      <c r="J5416" s="935"/>
      <c r="U5416" s="1023"/>
    </row>
    <row r="5417" spans="2:21" ht="33.75">
      <c r="B5417" s="1037"/>
      <c r="C5417" s="1086" t="s">
        <v>2186</v>
      </c>
      <c r="D5417" s="1086"/>
      <c r="E5417" s="1086"/>
      <c r="F5417" s="1086"/>
      <c r="G5417" s="1086"/>
      <c r="H5417" s="1086"/>
      <c r="I5417" s="976" t="s">
        <v>5478</v>
      </c>
      <c r="J5417" s="1143"/>
      <c r="U5417" s="1023"/>
    </row>
    <row r="5418" spans="2:21" ht="22.5">
      <c r="B5418" s="1037"/>
      <c r="C5418" s="1086" t="s">
        <v>2187</v>
      </c>
      <c r="D5418" s="1086"/>
      <c r="E5418" s="1086"/>
      <c r="F5418" s="1086"/>
      <c r="G5418" s="1086"/>
      <c r="H5418" s="1086"/>
      <c r="I5418" s="976" t="s">
        <v>5479</v>
      </c>
      <c r="J5418" s="1143"/>
      <c r="U5418" s="1023"/>
    </row>
    <row r="5419" spans="2:21">
      <c r="B5419" s="1037"/>
      <c r="C5419" s="1086" t="s">
        <v>2188</v>
      </c>
      <c r="D5419" s="1086"/>
      <c r="E5419" s="1086"/>
      <c r="F5419" s="1086"/>
      <c r="G5419" s="1086"/>
      <c r="H5419" s="1086"/>
      <c r="I5419" s="976" t="s">
        <v>6801</v>
      </c>
      <c r="J5419" s="1143"/>
      <c r="U5419" s="1023"/>
    </row>
    <row r="5420" spans="2:21" ht="22.5">
      <c r="B5420" s="1037"/>
      <c r="C5420" s="1140"/>
      <c r="D5420" s="1086" t="s">
        <v>2189</v>
      </c>
      <c r="E5420" s="1086"/>
      <c r="F5420" s="1086"/>
      <c r="G5420" s="1086"/>
      <c r="H5420" s="1086"/>
      <c r="I5420" s="976" t="s">
        <v>5480</v>
      </c>
      <c r="J5420" s="1143"/>
      <c r="U5420" s="1023"/>
    </row>
    <row r="5421" spans="2:21" ht="22.5">
      <c r="B5421" s="1037"/>
      <c r="C5421" s="1140"/>
      <c r="D5421" s="1086" t="s">
        <v>2190</v>
      </c>
      <c r="E5421" s="1086"/>
      <c r="F5421" s="1086"/>
      <c r="G5421" s="1086"/>
      <c r="H5421" s="1086"/>
      <c r="I5421" s="976" t="s">
        <v>5481</v>
      </c>
      <c r="J5421" s="1143"/>
      <c r="U5421" s="1023"/>
    </row>
    <row r="5422" spans="2:21" ht="33.75">
      <c r="B5422" s="1037"/>
      <c r="C5422" s="1140"/>
      <c r="D5422" s="1086" t="s">
        <v>2191</v>
      </c>
      <c r="E5422" s="1086"/>
      <c r="F5422" s="1086"/>
      <c r="G5422" s="1086"/>
      <c r="H5422" s="1086"/>
      <c r="I5422" s="976" t="s">
        <v>5482</v>
      </c>
      <c r="J5422" s="1143"/>
      <c r="U5422" s="1023"/>
    </row>
    <row r="5423" spans="2:21" ht="33.75">
      <c r="B5423" s="1037"/>
      <c r="C5423" s="1140"/>
      <c r="D5423" s="1086" t="s">
        <v>2192</v>
      </c>
      <c r="E5423" s="1086"/>
      <c r="F5423" s="1086"/>
      <c r="G5423" s="1086"/>
      <c r="H5423" s="1086"/>
      <c r="I5423" s="976" t="s">
        <v>5483</v>
      </c>
      <c r="J5423" s="1143"/>
      <c r="U5423" s="1023"/>
    </row>
    <row r="5424" spans="2:21" ht="22.5">
      <c r="B5424" s="1037"/>
      <c r="C5424" s="1140"/>
      <c r="D5424" s="1086" t="s">
        <v>2193</v>
      </c>
      <c r="E5424" s="1086"/>
      <c r="F5424" s="1086"/>
      <c r="G5424" s="1086"/>
      <c r="H5424" s="1086"/>
      <c r="I5424" s="976" t="s">
        <v>5484</v>
      </c>
      <c r="J5424" s="1143"/>
      <c r="U5424" s="1023"/>
    </row>
    <row r="5425" spans="2:21" ht="33.75">
      <c r="B5425" s="1037"/>
      <c r="C5425" s="1140"/>
      <c r="D5425" s="1086" t="s">
        <v>2194</v>
      </c>
      <c r="E5425" s="1086"/>
      <c r="F5425" s="1086"/>
      <c r="G5425" s="1086"/>
      <c r="H5425" s="1086"/>
      <c r="I5425" s="976" t="s">
        <v>5485</v>
      </c>
      <c r="J5425" s="1143"/>
      <c r="U5425" s="1023"/>
    </row>
    <row r="5426" spans="2:21" ht="22.5">
      <c r="B5426" s="1037"/>
      <c r="C5426" s="1140"/>
      <c r="D5426" s="1086" t="s">
        <v>2195</v>
      </c>
      <c r="E5426" s="1086"/>
      <c r="F5426" s="1086"/>
      <c r="G5426" s="1086"/>
      <c r="H5426" s="1086"/>
      <c r="I5426" s="976" t="s">
        <v>5486</v>
      </c>
      <c r="J5426" s="1143"/>
      <c r="U5426" s="1023"/>
    </row>
    <row r="5427" spans="2:21" ht="22.5">
      <c r="B5427" s="1037"/>
      <c r="C5427" s="1140"/>
      <c r="D5427" s="1086" t="s">
        <v>2196</v>
      </c>
      <c r="E5427" s="1086"/>
      <c r="F5427" s="1086"/>
      <c r="G5427" s="1086"/>
      <c r="H5427" s="1086"/>
      <c r="I5427" s="976" t="s">
        <v>5487</v>
      </c>
      <c r="J5427" s="1143"/>
      <c r="U5427" s="1023"/>
    </row>
    <row r="5428" spans="2:21" ht="22.5">
      <c r="B5428" s="1037"/>
      <c r="C5428" s="1140"/>
      <c r="D5428" s="1086" t="s">
        <v>2197</v>
      </c>
      <c r="E5428" s="1086"/>
      <c r="F5428" s="1086"/>
      <c r="G5428" s="1086"/>
      <c r="H5428" s="1086"/>
      <c r="I5428" s="976" t="s">
        <v>5488</v>
      </c>
      <c r="J5428" s="1143"/>
      <c r="U5428" s="1023"/>
    </row>
    <row r="5429" spans="2:21" ht="56.25">
      <c r="B5429" s="1037"/>
      <c r="C5429" s="1086" t="s">
        <v>1513</v>
      </c>
      <c r="D5429" s="1086"/>
      <c r="E5429" s="1086"/>
      <c r="F5429" s="1086"/>
      <c r="G5429" s="1086"/>
      <c r="H5429" s="1086"/>
      <c r="I5429" s="959" t="s">
        <v>5489</v>
      </c>
      <c r="J5429" s="929"/>
      <c r="U5429" s="1023"/>
    </row>
    <row r="5430" spans="2:21" ht="45">
      <c r="B5430" s="1037"/>
      <c r="C5430" s="1086"/>
      <c r="D5430" s="1086"/>
      <c r="E5430" s="1086"/>
      <c r="F5430" s="1086"/>
      <c r="G5430" s="1086"/>
      <c r="H5430" s="1086"/>
      <c r="I5430" s="959" t="s">
        <v>5490</v>
      </c>
      <c r="J5430" s="929"/>
      <c r="U5430" s="1023"/>
    </row>
    <row r="5431" spans="2:21" ht="45">
      <c r="B5431" s="1037"/>
      <c r="C5431" s="1086"/>
      <c r="D5431" s="1086"/>
      <c r="E5431" s="1086"/>
      <c r="F5431" s="1086"/>
      <c r="G5431" s="1086"/>
      <c r="H5431" s="1086"/>
      <c r="I5431" s="959" t="s">
        <v>5491</v>
      </c>
      <c r="J5431" s="929"/>
      <c r="U5431" s="1023"/>
    </row>
    <row r="5432" spans="2:21" ht="45">
      <c r="B5432" s="1037"/>
      <c r="C5432" s="1086"/>
      <c r="D5432" s="1086"/>
      <c r="E5432" s="1086"/>
      <c r="F5432" s="1086"/>
      <c r="G5432" s="1086"/>
      <c r="H5432" s="1086"/>
      <c r="I5432" s="959" t="s">
        <v>5492</v>
      </c>
      <c r="J5432" s="929"/>
      <c r="U5432" s="1023"/>
    </row>
    <row r="5433" spans="2:21" ht="33.75">
      <c r="B5433" s="1037"/>
      <c r="C5433" s="1086"/>
      <c r="D5433" s="1086"/>
      <c r="E5433" s="1086"/>
      <c r="F5433" s="1086"/>
      <c r="G5433" s="1086"/>
      <c r="H5433" s="1086"/>
      <c r="I5433" s="959" t="s">
        <v>5493</v>
      </c>
      <c r="J5433" s="929"/>
      <c r="U5433" s="1023"/>
    </row>
    <row r="5434" spans="2:21" ht="33.75">
      <c r="B5434" s="1037"/>
      <c r="C5434" s="1086"/>
      <c r="D5434" s="1086"/>
      <c r="E5434" s="1086"/>
      <c r="F5434" s="1086"/>
      <c r="G5434" s="1086"/>
      <c r="H5434" s="1086"/>
      <c r="I5434" s="959" t="s">
        <v>5494</v>
      </c>
      <c r="J5434" s="929"/>
      <c r="U5434" s="1023"/>
    </row>
    <row r="5435" spans="2:21" ht="45">
      <c r="B5435" s="1037"/>
      <c r="C5435" s="1086"/>
      <c r="D5435" s="1086"/>
      <c r="E5435" s="1086"/>
      <c r="F5435" s="1086"/>
      <c r="G5435" s="1086"/>
      <c r="H5435" s="1086"/>
      <c r="I5435" s="959" t="s">
        <v>5495</v>
      </c>
      <c r="J5435" s="929"/>
      <c r="U5435" s="1023"/>
    </row>
    <row r="5436" spans="2:21" ht="56.25">
      <c r="B5436" s="1037"/>
      <c r="C5436" s="1086"/>
      <c r="D5436" s="1086"/>
      <c r="E5436" s="1086"/>
      <c r="F5436" s="1086"/>
      <c r="G5436" s="1086"/>
      <c r="H5436" s="1086"/>
      <c r="I5436" s="959" t="s">
        <v>5496</v>
      </c>
      <c r="J5436" s="929"/>
      <c r="U5436" s="1023"/>
    </row>
    <row r="5437" spans="2:21">
      <c r="B5437" s="1054"/>
      <c r="C5437" s="1088"/>
      <c r="D5437" s="1088"/>
      <c r="E5437" s="1088"/>
      <c r="F5437" s="1088"/>
      <c r="G5437" s="1088"/>
      <c r="H5437" s="1088"/>
      <c r="I5437" s="960" t="s">
        <v>6801</v>
      </c>
      <c r="J5437" s="931"/>
      <c r="U5437" s="1023"/>
    </row>
    <row r="5438" spans="2:21">
      <c r="B5438" s="1042" t="s">
        <v>2198</v>
      </c>
      <c r="C5438" s="1090"/>
      <c r="D5438" s="1090"/>
      <c r="E5438" s="1090"/>
      <c r="F5438" s="1090"/>
      <c r="G5438" s="1090"/>
      <c r="H5438" s="1090"/>
      <c r="I5438" s="932" t="s">
        <v>6801</v>
      </c>
      <c r="J5438" s="933"/>
      <c r="U5438" s="1023"/>
    </row>
    <row r="5439" spans="2:21" ht="45">
      <c r="B5439" s="1045"/>
      <c r="C5439" s="1091"/>
      <c r="D5439" s="1091"/>
      <c r="E5439" s="1091"/>
      <c r="F5439" s="1091"/>
      <c r="G5439" s="1091"/>
      <c r="H5439" s="1091"/>
      <c r="I5439" s="980" t="s">
        <v>5497</v>
      </c>
      <c r="J5439" s="935"/>
      <c r="U5439" s="1023"/>
    </row>
    <row r="5440" spans="2:21">
      <c r="B5440" s="1083"/>
      <c r="C5440" s="1086" t="s">
        <v>2199</v>
      </c>
      <c r="D5440" s="1086"/>
      <c r="E5440" s="1086"/>
      <c r="F5440" s="1086"/>
      <c r="G5440" s="1086"/>
      <c r="H5440" s="1086"/>
      <c r="I5440" s="976" t="s">
        <v>6801</v>
      </c>
      <c r="J5440" s="1143"/>
      <c r="U5440" s="1023"/>
    </row>
    <row r="5441" spans="2:21" ht="33.75">
      <c r="B5441" s="1083"/>
      <c r="C5441" s="1140"/>
      <c r="D5441" s="1086" t="s">
        <v>1505</v>
      </c>
      <c r="E5441" s="1086"/>
      <c r="F5441" s="1086"/>
      <c r="G5441" s="1086"/>
      <c r="H5441" s="1086"/>
      <c r="I5441" s="976" t="s">
        <v>5498</v>
      </c>
      <c r="J5441" s="1143"/>
      <c r="U5441" s="1023"/>
    </row>
    <row r="5442" spans="2:21" ht="22.5">
      <c r="B5442" s="1083"/>
      <c r="C5442" s="1140"/>
      <c r="D5442" s="1086" t="s">
        <v>1506</v>
      </c>
      <c r="E5442" s="1086"/>
      <c r="F5442" s="1086"/>
      <c r="G5442" s="1086"/>
      <c r="H5442" s="1086"/>
      <c r="I5442" s="976" t="s">
        <v>3588</v>
      </c>
      <c r="J5442" s="1143"/>
      <c r="U5442" s="1023"/>
    </row>
    <row r="5443" spans="2:21">
      <c r="B5443" s="1083"/>
      <c r="C5443" s="1140"/>
      <c r="D5443" s="1086" t="s">
        <v>2200</v>
      </c>
      <c r="E5443" s="1086"/>
      <c r="F5443" s="1086"/>
      <c r="G5443" s="1086"/>
      <c r="H5443" s="1086"/>
      <c r="I5443" s="976" t="s">
        <v>6801</v>
      </c>
      <c r="J5443" s="1143"/>
      <c r="U5443" s="1023"/>
    </row>
    <row r="5444" spans="2:21" ht="22.5">
      <c r="B5444" s="1083"/>
      <c r="C5444" s="1140"/>
      <c r="D5444" s="1140"/>
      <c r="E5444" s="1086" t="s">
        <v>2201</v>
      </c>
      <c r="F5444" s="1086"/>
      <c r="G5444" s="1086"/>
      <c r="H5444" s="1086"/>
      <c r="I5444" s="976" t="s">
        <v>3588</v>
      </c>
      <c r="J5444" s="1143"/>
      <c r="U5444" s="1023"/>
    </row>
    <row r="5445" spans="2:21" ht="22.5">
      <c r="B5445" s="1083"/>
      <c r="C5445" s="1140"/>
      <c r="D5445" s="1140"/>
      <c r="E5445" s="1086" t="s">
        <v>2202</v>
      </c>
      <c r="F5445" s="1086"/>
      <c r="G5445" s="1086"/>
      <c r="H5445" s="1086"/>
      <c r="I5445" s="976" t="s">
        <v>3588</v>
      </c>
      <c r="J5445" s="1143"/>
      <c r="U5445" s="1023"/>
    </row>
    <row r="5446" spans="2:21" ht="22.5">
      <c r="B5446" s="1083"/>
      <c r="C5446" s="1140"/>
      <c r="D5446" s="1140"/>
      <c r="E5446" s="1086" t="s">
        <v>2203</v>
      </c>
      <c r="F5446" s="1086"/>
      <c r="G5446" s="1086"/>
      <c r="H5446" s="1086"/>
      <c r="I5446" s="976" t="s">
        <v>3588</v>
      </c>
      <c r="J5446" s="1143"/>
      <c r="U5446" s="1023"/>
    </row>
    <row r="5447" spans="2:21" ht="22.5">
      <c r="B5447" s="1083"/>
      <c r="C5447" s="1140"/>
      <c r="D5447" s="1140"/>
      <c r="E5447" s="1086" t="s">
        <v>2204</v>
      </c>
      <c r="F5447" s="1086"/>
      <c r="G5447" s="1086"/>
      <c r="H5447" s="1086"/>
      <c r="I5447" s="976" t="s">
        <v>3588</v>
      </c>
      <c r="J5447" s="1143"/>
      <c r="U5447" s="1023"/>
    </row>
    <row r="5448" spans="2:21" ht="22.5">
      <c r="B5448" s="1083"/>
      <c r="C5448" s="1140"/>
      <c r="D5448" s="1140"/>
      <c r="E5448" s="1086" t="s">
        <v>2205</v>
      </c>
      <c r="F5448" s="1086"/>
      <c r="G5448" s="1086"/>
      <c r="H5448" s="1086"/>
      <c r="I5448" s="976" t="s">
        <v>3588</v>
      </c>
      <c r="J5448" s="1143"/>
      <c r="U5448" s="1023"/>
    </row>
    <row r="5449" spans="2:21" ht="22.5">
      <c r="B5449" s="1083"/>
      <c r="C5449" s="1140"/>
      <c r="D5449" s="1140"/>
      <c r="E5449" s="1086" t="s">
        <v>2206</v>
      </c>
      <c r="F5449" s="1086"/>
      <c r="G5449" s="1086"/>
      <c r="H5449" s="1086"/>
      <c r="I5449" s="976" t="s">
        <v>3588</v>
      </c>
      <c r="J5449" s="1143"/>
      <c r="U5449" s="1023"/>
    </row>
    <row r="5450" spans="2:21" ht="22.5">
      <c r="B5450" s="1083"/>
      <c r="C5450" s="1140"/>
      <c r="D5450" s="1140"/>
      <c r="E5450" s="1086" t="s">
        <v>2207</v>
      </c>
      <c r="F5450" s="1086"/>
      <c r="G5450" s="1086"/>
      <c r="H5450" s="1086"/>
      <c r="I5450" s="976" t="s">
        <v>3588</v>
      </c>
      <c r="J5450" s="1143"/>
      <c r="U5450" s="1023"/>
    </row>
    <row r="5451" spans="2:21" ht="22.5">
      <c r="B5451" s="1083"/>
      <c r="C5451" s="1140"/>
      <c r="D5451" s="1140"/>
      <c r="E5451" s="1086" t="s">
        <v>2208</v>
      </c>
      <c r="F5451" s="1086"/>
      <c r="G5451" s="1086"/>
      <c r="H5451" s="1086"/>
      <c r="I5451" s="976" t="s">
        <v>3588</v>
      </c>
      <c r="J5451" s="1143"/>
      <c r="U5451" s="1023"/>
    </row>
    <row r="5452" spans="2:21" ht="22.5">
      <c r="B5452" s="1083"/>
      <c r="C5452" s="1140"/>
      <c r="D5452" s="1140"/>
      <c r="E5452" s="1086" t="s">
        <v>2209</v>
      </c>
      <c r="F5452" s="1086"/>
      <c r="G5452" s="1086"/>
      <c r="H5452" s="1086"/>
      <c r="I5452" s="976" t="s">
        <v>3588</v>
      </c>
      <c r="J5452" s="1143"/>
      <c r="U5452" s="1023"/>
    </row>
    <row r="5453" spans="2:21" ht="22.5">
      <c r="B5453" s="1083"/>
      <c r="C5453" s="1140"/>
      <c r="D5453" s="1140"/>
      <c r="E5453" s="1086" t="s">
        <v>2210</v>
      </c>
      <c r="F5453" s="1086"/>
      <c r="G5453" s="1086"/>
      <c r="H5453" s="1086"/>
      <c r="I5453" s="976" t="s">
        <v>3588</v>
      </c>
      <c r="J5453" s="1143"/>
      <c r="U5453" s="1023"/>
    </row>
    <row r="5454" spans="2:21" ht="22.5">
      <c r="B5454" s="1083"/>
      <c r="C5454" s="1140"/>
      <c r="D5454" s="1140"/>
      <c r="E5454" s="1086" t="s">
        <v>2211</v>
      </c>
      <c r="F5454" s="1086"/>
      <c r="G5454" s="1086"/>
      <c r="H5454" s="1086"/>
      <c r="I5454" s="976" t="s">
        <v>3588</v>
      </c>
      <c r="J5454" s="1143"/>
      <c r="U5454" s="1023"/>
    </row>
    <row r="5455" spans="2:21" ht="22.5">
      <c r="B5455" s="1083"/>
      <c r="C5455" s="1140"/>
      <c r="D5455" s="1140"/>
      <c r="E5455" s="1086" t="s">
        <v>2212</v>
      </c>
      <c r="F5455" s="1086"/>
      <c r="G5455" s="1086"/>
      <c r="H5455" s="1086"/>
      <c r="I5455" s="976" t="s">
        <v>3588</v>
      </c>
      <c r="J5455" s="1143"/>
      <c r="U5455" s="1023"/>
    </row>
    <row r="5456" spans="2:21" ht="33.75">
      <c r="B5456" s="1037"/>
      <c r="C5456" s="1086"/>
      <c r="D5456" s="1086" t="s">
        <v>1747</v>
      </c>
      <c r="E5456" s="1086"/>
      <c r="F5456" s="1086"/>
      <c r="G5456" s="1086"/>
      <c r="H5456" s="1086"/>
      <c r="I5456" s="959" t="s">
        <v>5499</v>
      </c>
      <c r="J5456" s="929"/>
      <c r="U5456" s="1023"/>
    </row>
    <row r="5457" spans="2:21" ht="45">
      <c r="B5457" s="1037"/>
      <c r="C5457" s="1086"/>
      <c r="D5457" s="1086"/>
      <c r="E5457" s="1086"/>
      <c r="F5457" s="1086"/>
      <c r="G5457" s="1086"/>
      <c r="H5457" s="1086"/>
      <c r="I5457" s="959" t="s">
        <v>5500</v>
      </c>
      <c r="J5457" s="929"/>
      <c r="U5457" s="1023"/>
    </row>
    <row r="5458" spans="2:21" ht="45">
      <c r="B5458" s="1037"/>
      <c r="C5458" s="1086"/>
      <c r="D5458" s="1086"/>
      <c r="E5458" s="1086"/>
      <c r="F5458" s="1086"/>
      <c r="G5458" s="1086"/>
      <c r="H5458" s="1086"/>
      <c r="I5458" s="959" t="s">
        <v>5501</v>
      </c>
      <c r="J5458" s="929"/>
      <c r="U5458" s="1023"/>
    </row>
    <row r="5459" spans="2:21" ht="56.25">
      <c r="B5459" s="1037"/>
      <c r="C5459" s="1086"/>
      <c r="D5459" s="1086"/>
      <c r="E5459" s="1086"/>
      <c r="F5459" s="1086"/>
      <c r="G5459" s="1086"/>
      <c r="H5459" s="1086"/>
      <c r="I5459" s="959" t="s">
        <v>5502</v>
      </c>
      <c r="J5459" s="929"/>
      <c r="U5459" s="1023"/>
    </row>
    <row r="5460" spans="2:21" ht="67.5">
      <c r="B5460" s="1037"/>
      <c r="C5460" s="1086"/>
      <c r="D5460" s="1086"/>
      <c r="E5460" s="1086"/>
      <c r="F5460" s="1086"/>
      <c r="G5460" s="1086"/>
      <c r="H5460" s="1086"/>
      <c r="I5460" s="959" t="s">
        <v>5503</v>
      </c>
      <c r="J5460" s="929"/>
      <c r="U5460" s="1023"/>
    </row>
    <row r="5461" spans="2:21" ht="45">
      <c r="B5461" s="1037"/>
      <c r="C5461" s="1086"/>
      <c r="D5461" s="1086"/>
      <c r="E5461" s="1086"/>
      <c r="F5461" s="1086"/>
      <c r="G5461" s="1086"/>
      <c r="H5461" s="1086"/>
      <c r="I5461" s="959" t="s">
        <v>5504</v>
      </c>
      <c r="J5461" s="929"/>
      <c r="U5461" s="1023"/>
    </row>
    <row r="5462" spans="2:21">
      <c r="B5462" s="1037"/>
      <c r="C5462" s="1086" t="s">
        <v>2213</v>
      </c>
      <c r="D5462" s="1086"/>
      <c r="E5462" s="1086"/>
      <c r="F5462" s="1086"/>
      <c r="G5462" s="1086"/>
      <c r="H5462" s="1086"/>
      <c r="I5462" s="976" t="s">
        <v>6801</v>
      </c>
      <c r="J5462" s="929"/>
      <c r="U5462" s="1023"/>
    </row>
    <row r="5463" spans="2:21" ht="22.5">
      <c r="B5463" s="1037"/>
      <c r="C5463" s="1086"/>
      <c r="D5463" s="1086" t="s">
        <v>1505</v>
      </c>
      <c r="E5463" s="1086"/>
      <c r="F5463" s="1086"/>
      <c r="G5463" s="1086"/>
      <c r="H5463" s="1086"/>
      <c r="I5463" s="976" t="s">
        <v>4132</v>
      </c>
      <c r="J5463" s="929"/>
      <c r="U5463" s="1023"/>
    </row>
    <row r="5464" spans="2:21" ht="22.5">
      <c r="B5464" s="1037"/>
      <c r="C5464" s="1086"/>
      <c r="D5464" s="1086" t="s">
        <v>1506</v>
      </c>
      <c r="E5464" s="1086"/>
      <c r="F5464" s="1086"/>
      <c r="G5464" s="1086"/>
      <c r="H5464" s="1086"/>
      <c r="I5464" s="976" t="s">
        <v>5505</v>
      </c>
      <c r="J5464" s="929"/>
      <c r="U5464" s="1023"/>
    </row>
    <row r="5465" spans="2:21">
      <c r="B5465" s="1037"/>
      <c r="C5465" s="1086"/>
      <c r="D5465" s="1086" t="s">
        <v>2214</v>
      </c>
      <c r="E5465" s="1086"/>
      <c r="F5465" s="1086"/>
      <c r="G5465" s="1086"/>
      <c r="H5465" s="1086"/>
      <c r="I5465" s="976" t="s">
        <v>6801</v>
      </c>
      <c r="J5465" s="929"/>
      <c r="U5465" s="1023"/>
    </row>
    <row r="5466" spans="2:21" ht="22.5">
      <c r="B5466" s="1037"/>
      <c r="C5466" s="1086"/>
      <c r="D5466" s="1086"/>
      <c r="E5466" s="1086" t="s">
        <v>2215</v>
      </c>
      <c r="F5466" s="1086"/>
      <c r="G5466" s="1086"/>
      <c r="H5466" s="1086"/>
      <c r="I5466" s="976" t="s">
        <v>5506</v>
      </c>
      <c r="J5466" s="929"/>
      <c r="U5466" s="1023"/>
    </row>
    <row r="5467" spans="2:21" ht="22.5">
      <c r="B5467" s="1037"/>
      <c r="C5467" s="1086"/>
      <c r="D5467" s="1086"/>
      <c r="E5467" s="1086" t="s">
        <v>2216</v>
      </c>
      <c r="F5467" s="1086"/>
      <c r="G5467" s="1086"/>
      <c r="H5467" s="1086"/>
      <c r="I5467" s="976" t="s">
        <v>5507</v>
      </c>
      <c r="J5467" s="929"/>
      <c r="U5467" s="1023"/>
    </row>
    <row r="5468" spans="2:21">
      <c r="B5468" s="1037"/>
      <c r="C5468" s="1086"/>
      <c r="D5468" s="1086" t="s">
        <v>2217</v>
      </c>
      <c r="E5468" s="1086"/>
      <c r="F5468" s="1086"/>
      <c r="G5468" s="1086"/>
      <c r="H5468" s="1086"/>
      <c r="I5468" s="976" t="s">
        <v>6801</v>
      </c>
      <c r="J5468" s="929"/>
      <c r="U5468" s="1023"/>
    </row>
    <row r="5469" spans="2:21" ht="22.5">
      <c r="B5469" s="1037"/>
      <c r="C5469" s="1086"/>
      <c r="D5469" s="1086"/>
      <c r="E5469" s="1086" t="s">
        <v>2218</v>
      </c>
      <c r="F5469" s="1086"/>
      <c r="G5469" s="1086"/>
      <c r="H5469" s="1086"/>
      <c r="I5469" s="976" t="s">
        <v>3588</v>
      </c>
      <c r="J5469" s="929"/>
      <c r="U5469" s="1023"/>
    </row>
    <row r="5470" spans="2:21" ht="45">
      <c r="B5470" s="1037"/>
      <c r="C5470" s="1086"/>
      <c r="D5470" s="1086" t="s">
        <v>1811</v>
      </c>
      <c r="E5470" s="1086"/>
      <c r="F5470" s="1086"/>
      <c r="G5470" s="1086"/>
      <c r="H5470" s="1086"/>
      <c r="I5470" s="959" t="s">
        <v>5508</v>
      </c>
      <c r="J5470" s="929"/>
      <c r="U5470" s="1023"/>
    </row>
    <row r="5471" spans="2:21" ht="45">
      <c r="B5471" s="1037"/>
      <c r="C5471" s="1086"/>
      <c r="D5471" s="1086"/>
      <c r="E5471" s="1086"/>
      <c r="F5471" s="1086"/>
      <c r="G5471" s="1086"/>
      <c r="H5471" s="1086"/>
      <c r="I5471" s="959" t="s">
        <v>5509</v>
      </c>
      <c r="J5471" s="929"/>
      <c r="U5471" s="1023"/>
    </row>
    <row r="5472" spans="2:21" ht="45">
      <c r="B5472" s="1037"/>
      <c r="C5472" s="1086"/>
      <c r="D5472" s="1086"/>
      <c r="E5472" s="1086"/>
      <c r="F5472" s="1086"/>
      <c r="G5472" s="1086"/>
      <c r="H5472" s="1086"/>
      <c r="I5472" s="959" t="s">
        <v>5510</v>
      </c>
      <c r="J5472" s="929"/>
      <c r="U5472" s="1023"/>
    </row>
    <row r="5473" spans="2:21" ht="33.75">
      <c r="B5473" s="1037"/>
      <c r="C5473" s="1086"/>
      <c r="D5473" s="1086"/>
      <c r="E5473" s="1086"/>
      <c r="F5473" s="1086"/>
      <c r="G5473" s="1086"/>
      <c r="H5473" s="1086"/>
      <c r="I5473" s="959" t="s">
        <v>5511</v>
      </c>
      <c r="J5473" s="929"/>
      <c r="U5473" s="1023"/>
    </row>
    <row r="5474" spans="2:21">
      <c r="B5474" s="1037"/>
      <c r="C5474" s="1086" t="s">
        <v>2219</v>
      </c>
      <c r="D5474" s="1086"/>
      <c r="E5474" s="1086"/>
      <c r="F5474" s="1086"/>
      <c r="G5474" s="1086"/>
      <c r="H5474" s="1086"/>
      <c r="I5474" s="959" t="s">
        <v>6801</v>
      </c>
      <c r="J5474" s="929"/>
      <c r="U5474" s="1023"/>
    </row>
    <row r="5475" spans="2:21" ht="33.75">
      <c r="B5475" s="1037"/>
      <c r="C5475" s="1086"/>
      <c r="D5475" s="1086"/>
      <c r="E5475" s="1086"/>
      <c r="F5475" s="1086"/>
      <c r="G5475" s="1086"/>
      <c r="H5475" s="1086"/>
      <c r="I5475" s="959" t="s">
        <v>5512</v>
      </c>
      <c r="J5475" s="929"/>
      <c r="U5475" s="1023"/>
    </row>
    <row r="5476" spans="2:21" ht="45">
      <c r="B5476" s="1037"/>
      <c r="C5476" s="1086"/>
      <c r="D5476" s="1086"/>
      <c r="E5476" s="1086"/>
      <c r="F5476" s="1086"/>
      <c r="G5476" s="1086"/>
      <c r="H5476" s="1086"/>
      <c r="I5476" s="959" t="s">
        <v>5513</v>
      </c>
      <c r="J5476" s="929"/>
      <c r="U5476" s="1023"/>
    </row>
    <row r="5477" spans="2:21" ht="90">
      <c r="B5477" s="1037"/>
      <c r="C5477" s="1086"/>
      <c r="D5477" s="1086"/>
      <c r="E5477" s="1086"/>
      <c r="F5477" s="1086"/>
      <c r="G5477" s="1086"/>
      <c r="H5477" s="1086"/>
      <c r="I5477" s="959" t="s">
        <v>5514</v>
      </c>
      <c r="J5477" s="929"/>
      <c r="U5477" s="1023"/>
    </row>
    <row r="5478" spans="2:21">
      <c r="B5478" s="1054"/>
      <c r="C5478" s="1088"/>
      <c r="D5478" s="1088"/>
      <c r="E5478" s="1088"/>
      <c r="F5478" s="1088"/>
      <c r="G5478" s="1088"/>
      <c r="H5478" s="1088"/>
      <c r="I5478" s="960" t="s">
        <v>6801</v>
      </c>
      <c r="J5478" s="931"/>
      <c r="U5478" s="1023"/>
    </row>
    <row r="5479" spans="2:21">
      <c r="B5479" s="1042" t="s">
        <v>2220</v>
      </c>
      <c r="C5479" s="1090"/>
      <c r="D5479" s="1090"/>
      <c r="E5479" s="1090"/>
      <c r="F5479" s="1090"/>
      <c r="G5479" s="1090"/>
      <c r="H5479" s="1090"/>
      <c r="I5479" s="932" t="s">
        <v>6801</v>
      </c>
      <c r="J5479" s="933"/>
      <c r="U5479" s="1023"/>
    </row>
    <row r="5480" spans="2:21" ht="112.5">
      <c r="B5480" s="1045"/>
      <c r="C5480" s="1091"/>
      <c r="D5480" s="1091"/>
      <c r="E5480" s="1091"/>
      <c r="F5480" s="1091"/>
      <c r="G5480" s="1091"/>
      <c r="H5480" s="1091"/>
      <c r="I5480" s="980" t="s">
        <v>5515</v>
      </c>
      <c r="J5480" s="935"/>
      <c r="U5480" s="1023"/>
    </row>
    <row r="5481" spans="2:21" ht="78.75">
      <c r="B5481" s="1037"/>
      <c r="C5481" s="1086"/>
      <c r="D5481" s="1086"/>
      <c r="E5481" s="1086"/>
      <c r="F5481" s="1086"/>
      <c r="G5481" s="1086"/>
      <c r="H5481" s="1086"/>
      <c r="I5481" s="959" t="s">
        <v>5516</v>
      </c>
      <c r="J5481" s="929"/>
      <c r="U5481" s="1023"/>
    </row>
    <row r="5482" spans="2:21">
      <c r="B5482" s="1037"/>
      <c r="C5482" s="1086" t="s">
        <v>2221</v>
      </c>
      <c r="D5482" s="1086"/>
      <c r="E5482" s="1086"/>
      <c r="F5482" s="1086"/>
      <c r="G5482" s="1086"/>
      <c r="H5482" s="1086"/>
      <c r="I5482" s="959" t="s">
        <v>6801</v>
      </c>
      <c r="J5482" s="929"/>
      <c r="U5482" s="1023"/>
    </row>
    <row r="5483" spans="2:21" ht="22.5">
      <c r="B5483" s="1037"/>
      <c r="C5483" s="1086"/>
      <c r="D5483" s="1086" t="s">
        <v>1505</v>
      </c>
      <c r="E5483" s="1086"/>
      <c r="F5483" s="1086"/>
      <c r="G5483" s="1086"/>
      <c r="H5483" s="1086"/>
      <c r="I5483" s="976" t="s">
        <v>5517</v>
      </c>
      <c r="J5483" s="929"/>
      <c r="U5483" s="1023"/>
    </row>
    <row r="5484" spans="2:21" ht="33.75">
      <c r="B5484" s="1037"/>
      <c r="C5484" s="1086"/>
      <c r="D5484" s="1086"/>
      <c r="E5484" s="1086"/>
      <c r="F5484" s="1086"/>
      <c r="G5484" s="1086"/>
      <c r="H5484" s="1086"/>
      <c r="I5484" s="976" t="s">
        <v>5518</v>
      </c>
      <c r="J5484" s="929"/>
      <c r="U5484" s="1023"/>
    </row>
    <row r="5485" spans="2:21" ht="22.5">
      <c r="B5485" s="1037"/>
      <c r="C5485" s="1086"/>
      <c r="D5485" s="1086" t="s">
        <v>1506</v>
      </c>
      <c r="E5485" s="1086"/>
      <c r="F5485" s="1086"/>
      <c r="G5485" s="1086"/>
      <c r="H5485" s="1086"/>
      <c r="I5485" s="976" t="s">
        <v>3588</v>
      </c>
      <c r="J5485" s="929"/>
      <c r="U5485" s="1023"/>
    </row>
    <row r="5486" spans="2:21">
      <c r="B5486" s="1037"/>
      <c r="C5486" s="1086"/>
      <c r="D5486" s="1086" t="s">
        <v>2200</v>
      </c>
      <c r="E5486" s="1086"/>
      <c r="F5486" s="1086"/>
      <c r="G5486" s="1086"/>
      <c r="H5486" s="1086"/>
      <c r="I5486" s="976" t="s">
        <v>6801</v>
      </c>
      <c r="J5486" s="929"/>
      <c r="U5486" s="1023"/>
    </row>
    <row r="5487" spans="2:21" ht="22.5">
      <c r="B5487" s="1037"/>
      <c r="C5487" s="1086"/>
      <c r="D5487" s="1086"/>
      <c r="E5487" s="1086" t="s">
        <v>2222</v>
      </c>
      <c r="F5487" s="1086"/>
      <c r="G5487" s="1086"/>
      <c r="H5487" s="1086"/>
      <c r="I5487" s="976" t="s">
        <v>3588</v>
      </c>
      <c r="J5487" s="929"/>
      <c r="U5487" s="1023"/>
    </row>
    <row r="5488" spans="2:21" ht="22.5">
      <c r="B5488" s="1037"/>
      <c r="C5488" s="1086"/>
      <c r="D5488" s="1086"/>
      <c r="E5488" s="1086" t="s">
        <v>2223</v>
      </c>
      <c r="F5488" s="1086"/>
      <c r="G5488" s="1086"/>
      <c r="H5488" s="1086"/>
      <c r="I5488" s="976" t="s">
        <v>3588</v>
      </c>
      <c r="J5488" s="929"/>
      <c r="U5488" s="1023"/>
    </row>
    <row r="5489" spans="2:21" ht="22.5">
      <c r="B5489" s="1037"/>
      <c r="C5489" s="1086"/>
      <c r="D5489" s="1086"/>
      <c r="E5489" s="1086" t="s">
        <v>2224</v>
      </c>
      <c r="F5489" s="1086"/>
      <c r="G5489" s="1086"/>
      <c r="H5489" s="1086"/>
      <c r="I5489" s="976" t="s">
        <v>3588</v>
      </c>
      <c r="J5489" s="929"/>
      <c r="U5489" s="1023"/>
    </row>
    <row r="5490" spans="2:21" ht="22.5">
      <c r="B5490" s="1037"/>
      <c r="C5490" s="1086"/>
      <c r="D5490" s="1086"/>
      <c r="E5490" s="1086" t="s">
        <v>2225</v>
      </c>
      <c r="F5490" s="1086"/>
      <c r="G5490" s="1086"/>
      <c r="H5490" s="1086"/>
      <c r="I5490" s="976" t="s">
        <v>3588</v>
      </c>
      <c r="J5490" s="929"/>
      <c r="U5490" s="1023"/>
    </row>
    <row r="5491" spans="2:21">
      <c r="B5491" s="1037"/>
      <c r="C5491" s="1086" t="s">
        <v>2226</v>
      </c>
      <c r="D5491" s="1086"/>
      <c r="E5491" s="1086"/>
      <c r="F5491" s="1086"/>
      <c r="G5491" s="1086"/>
      <c r="H5491" s="1086"/>
      <c r="I5491" s="976" t="s">
        <v>6801</v>
      </c>
      <c r="J5491" s="929"/>
      <c r="U5491" s="1023"/>
    </row>
    <row r="5492" spans="2:21" ht="22.5">
      <c r="B5492" s="1037"/>
      <c r="C5492" s="1086"/>
      <c r="D5492" s="1086" t="s">
        <v>1505</v>
      </c>
      <c r="E5492" s="1086"/>
      <c r="F5492" s="1086"/>
      <c r="G5492" s="1086"/>
      <c r="H5492" s="1086"/>
      <c r="I5492" s="976" t="s">
        <v>5517</v>
      </c>
      <c r="J5492" s="929"/>
      <c r="U5492" s="1023"/>
    </row>
    <row r="5493" spans="2:21" ht="33.75">
      <c r="B5493" s="1037"/>
      <c r="C5493" s="1086"/>
      <c r="D5493" s="1086"/>
      <c r="E5493" s="1086"/>
      <c r="F5493" s="1086"/>
      <c r="G5493" s="1086"/>
      <c r="H5493" s="1086"/>
      <c r="I5493" s="976" t="s">
        <v>5519</v>
      </c>
      <c r="J5493" s="929"/>
      <c r="U5493" s="1023"/>
    </row>
    <row r="5494" spans="2:21" ht="22.5">
      <c r="B5494" s="1037"/>
      <c r="C5494" s="1086"/>
      <c r="D5494" s="1086" t="s">
        <v>1506</v>
      </c>
      <c r="E5494" s="1086"/>
      <c r="F5494" s="1086"/>
      <c r="G5494" s="1086"/>
      <c r="H5494" s="1086"/>
      <c r="I5494" s="976" t="s">
        <v>3588</v>
      </c>
      <c r="J5494" s="929"/>
      <c r="U5494" s="1023"/>
    </row>
    <row r="5495" spans="2:21">
      <c r="B5495" s="1037"/>
      <c r="C5495" s="1086"/>
      <c r="D5495" s="1086" t="s">
        <v>2200</v>
      </c>
      <c r="E5495" s="1086"/>
      <c r="F5495" s="1086"/>
      <c r="G5495" s="1086"/>
      <c r="H5495" s="1086"/>
      <c r="I5495" s="976" t="s">
        <v>6801</v>
      </c>
      <c r="J5495" s="929"/>
      <c r="U5495" s="1023"/>
    </row>
    <row r="5496" spans="2:21" ht="22.5">
      <c r="B5496" s="1037"/>
      <c r="C5496" s="1086"/>
      <c r="D5496" s="1086"/>
      <c r="E5496" s="1086" t="s">
        <v>2222</v>
      </c>
      <c r="F5496" s="1086"/>
      <c r="G5496" s="1086"/>
      <c r="H5496" s="1086"/>
      <c r="I5496" s="976" t="s">
        <v>3588</v>
      </c>
      <c r="J5496" s="929"/>
      <c r="U5496" s="1023"/>
    </row>
    <row r="5497" spans="2:21" ht="22.5">
      <c r="B5497" s="1037"/>
      <c r="C5497" s="1086"/>
      <c r="D5497" s="1086"/>
      <c r="E5497" s="1086" t="s">
        <v>2227</v>
      </c>
      <c r="F5497" s="1086"/>
      <c r="G5497" s="1086"/>
      <c r="H5497" s="1086"/>
      <c r="I5497" s="976" t="s">
        <v>3588</v>
      </c>
      <c r="J5497" s="929"/>
      <c r="U5497" s="1023"/>
    </row>
    <row r="5498" spans="2:21" ht="22.5">
      <c r="B5498" s="1037"/>
      <c r="C5498" s="1086"/>
      <c r="D5498" s="1086"/>
      <c r="E5498" s="1086" t="s">
        <v>2228</v>
      </c>
      <c r="F5498" s="1086"/>
      <c r="G5498" s="1086"/>
      <c r="H5498" s="1086"/>
      <c r="I5498" s="976" t="s">
        <v>3588</v>
      </c>
      <c r="J5498" s="929"/>
      <c r="U5498" s="1023"/>
    </row>
    <row r="5499" spans="2:21" ht="22.5">
      <c r="B5499" s="1037"/>
      <c r="C5499" s="1086"/>
      <c r="D5499" s="1086"/>
      <c r="E5499" s="1086" t="s">
        <v>2229</v>
      </c>
      <c r="F5499" s="1086"/>
      <c r="G5499" s="1086"/>
      <c r="H5499" s="1086"/>
      <c r="I5499" s="976" t="s">
        <v>3588</v>
      </c>
      <c r="J5499" s="929"/>
      <c r="U5499" s="1023"/>
    </row>
    <row r="5500" spans="2:21">
      <c r="B5500" s="1037"/>
      <c r="C5500" s="1086" t="s">
        <v>2230</v>
      </c>
      <c r="D5500" s="1086"/>
      <c r="E5500" s="1086"/>
      <c r="F5500" s="1086"/>
      <c r="G5500" s="1086"/>
      <c r="H5500" s="1086"/>
      <c r="I5500" s="976" t="s">
        <v>6801</v>
      </c>
      <c r="J5500" s="929"/>
      <c r="U5500" s="1023"/>
    </row>
    <row r="5501" spans="2:21" ht="22.5">
      <c r="B5501" s="1037"/>
      <c r="C5501" s="1086"/>
      <c r="D5501" s="1086" t="s">
        <v>1505</v>
      </c>
      <c r="E5501" s="1086"/>
      <c r="F5501" s="1086"/>
      <c r="G5501" s="1086"/>
      <c r="H5501" s="1086"/>
      <c r="I5501" s="976" t="s">
        <v>5517</v>
      </c>
      <c r="J5501" s="929"/>
      <c r="U5501" s="1023"/>
    </row>
    <row r="5502" spans="2:21" ht="33.75">
      <c r="B5502" s="1037"/>
      <c r="C5502" s="1086"/>
      <c r="D5502" s="1086"/>
      <c r="E5502" s="1086"/>
      <c r="F5502" s="1086"/>
      <c r="G5502" s="1086"/>
      <c r="H5502" s="1086"/>
      <c r="I5502" s="976" t="s">
        <v>5518</v>
      </c>
      <c r="J5502" s="929"/>
      <c r="U5502" s="1023"/>
    </row>
    <row r="5503" spans="2:21" ht="22.5">
      <c r="B5503" s="1037"/>
      <c r="C5503" s="1086"/>
      <c r="D5503" s="1086" t="s">
        <v>1506</v>
      </c>
      <c r="E5503" s="1086"/>
      <c r="F5503" s="1086"/>
      <c r="G5503" s="1086"/>
      <c r="H5503" s="1086"/>
      <c r="I5503" s="976" t="s">
        <v>3588</v>
      </c>
      <c r="J5503" s="929"/>
      <c r="U5503" s="1023"/>
    </row>
    <row r="5504" spans="2:21">
      <c r="B5504" s="1037"/>
      <c r="C5504" s="1086"/>
      <c r="D5504" s="1086" t="s">
        <v>2200</v>
      </c>
      <c r="E5504" s="1086"/>
      <c r="F5504" s="1086"/>
      <c r="G5504" s="1086"/>
      <c r="H5504" s="1086"/>
      <c r="I5504" s="976" t="s">
        <v>6801</v>
      </c>
      <c r="J5504" s="929"/>
      <c r="U5504" s="1023"/>
    </row>
    <row r="5505" spans="2:21" ht="22.5">
      <c r="B5505" s="1037"/>
      <c r="C5505" s="1086"/>
      <c r="D5505" s="1086"/>
      <c r="E5505" s="1086" t="s">
        <v>2222</v>
      </c>
      <c r="F5505" s="1086"/>
      <c r="G5505" s="1086"/>
      <c r="H5505" s="1086"/>
      <c r="I5505" s="976" t="s">
        <v>3588</v>
      </c>
      <c r="J5505" s="929"/>
      <c r="U5505" s="1023"/>
    </row>
    <row r="5506" spans="2:21" ht="22.5">
      <c r="B5506" s="1037"/>
      <c r="C5506" s="1086"/>
      <c r="D5506" s="1086"/>
      <c r="E5506" s="1086" t="s">
        <v>2223</v>
      </c>
      <c r="F5506" s="1086"/>
      <c r="G5506" s="1086"/>
      <c r="H5506" s="1086"/>
      <c r="I5506" s="976" t="s">
        <v>3588</v>
      </c>
      <c r="J5506" s="929"/>
      <c r="U5506" s="1023"/>
    </row>
    <row r="5507" spans="2:21" ht="22.5">
      <c r="B5507" s="1037"/>
      <c r="C5507" s="1086"/>
      <c r="D5507" s="1086"/>
      <c r="E5507" s="1086" t="s">
        <v>2231</v>
      </c>
      <c r="F5507" s="1086"/>
      <c r="G5507" s="1086"/>
      <c r="H5507" s="1086"/>
      <c r="I5507" s="976" t="s">
        <v>3588</v>
      </c>
      <c r="J5507" s="929"/>
      <c r="U5507" s="1023"/>
    </row>
    <row r="5508" spans="2:21" ht="22.5">
      <c r="B5508" s="1037"/>
      <c r="C5508" s="1086"/>
      <c r="D5508" s="1086"/>
      <c r="E5508" s="1086" t="s">
        <v>2225</v>
      </c>
      <c r="F5508" s="1086"/>
      <c r="G5508" s="1086"/>
      <c r="H5508" s="1086"/>
      <c r="I5508" s="976" t="s">
        <v>3588</v>
      </c>
      <c r="J5508" s="929"/>
      <c r="U5508" s="1023"/>
    </row>
    <row r="5509" spans="2:21">
      <c r="B5509" s="1037"/>
      <c r="C5509" s="1086"/>
      <c r="D5509" s="1086" t="s">
        <v>2232</v>
      </c>
      <c r="E5509" s="1086"/>
      <c r="F5509" s="1086"/>
      <c r="G5509" s="1086"/>
      <c r="H5509" s="1086"/>
      <c r="I5509" s="976" t="s">
        <v>6801</v>
      </c>
      <c r="J5509" s="929"/>
      <c r="U5509" s="1023"/>
    </row>
    <row r="5510" spans="2:21" ht="22.5">
      <c r="B5510" s="1037"/>
      <c r="C5510" s="1086"/>
      <c r="D5510" s="1086"/>
      <c r="E5510" s="1086" t="s">
        <v>2233</v>
      </c>
      <c r="F5510" s="1086"/>
      <c r="G5510" s="1086"/>
      <c r="H5510" s="1086"/>
      <c r="I5510" s="976" t="s">
        <v>3588</v>
      </c>
      <c r="J5510" s="929"/>
      <c r="U5510" s="1023"/>
    </row>
    <row r="5511" spans="2:21" ht="22.5">
      <c r="B5511" s="1037"/>
      <c r="C5511" s="1086"/>
      <c r="D5511" s="1086"/>
      <c r="E5511" s="1086" t="s">
        <v>2234</v>
      </c>
      <c r="F5511" s="1086"/>
      <c r="G5511" s="1086"/>
      <c r="H5511" s="1086"/>
      <c r="I5511" s="976" t="s">
        <v>3588</v>
      </c>
      <c r="J5511" s="929"/>
      <c r="U5511" s="1023"/>
    </row>
    <row r="5512" spans="2:21" ht="22.5">
      <c r="B5512" s="1037"/>
      <c r="C5512" s="1086"/>
      <c r="D5512" s="1086"/>
      <c r="E5512" s="1086" t="s">
        <v>2235</v>
      </c>
      <c r="F5512" s="1086"/>
      <c r="G5512" s="1086"/>
      <c r="H5512" s="1086"/>
      <c r="I5512" s="976" t="s">
        <v>3588</v>
      </c>
      <c r="J5512" s="929"/>
      <c r="U5512" s="1023"/>
    </row>
    <row r="5513" spans="2:21" ht="22.5">
      <c r="B5513" s="1037"/>
      <c r="C5513" s="1086"/>
      <c r="D5513" s="1086"/>
      <c r="E5513" s="1086" t="s">
        <v>2236</v>
      </c>
      <c r="F5513" s="1086"/>
      <c r="G5513" s="1086"/>
      <c r="H5513" s="1086"/>
      <c r="I5513" s="976" t="s">
        <v>3588</v>
      </c>
      <c r="J5513" s="929"/>
      <c r="U5513" s="1023"/>
    </row>
    <row r="5514" spans="2:21" ht="22.5">
      <c r="B5514" s="1037"/>
      <c r="C5514" s="1086"/>
      <c r="D5514" s="1086"/>
      <c r="E5514" s="1086" t="s">
        <v>2237</v>
      </c>
      <c r="F5514" s="1086"/>
      <c r="G5514" s="1086"/>
      <c r="H5514" s="1086"/>
      <c r="I5514" s="976" t="s">
        <v>3588</v>
      </c>
      <c r="J5514" s="929"/>
      <c r="U5514" s="1023"/>
    </row>
    <row r="5515" spans="2:21" ht="22.5">
      <c r="B5515" s="1037"/>
      <c r="C5515" s="1086"/>
      <c r="D5515" s="1086"/>
      <c r="E5515" s="1086" t="s">
        <v>2238</v>
      </c>
      <c r="F5515" s="1086"/>
      <c r="G5515" s="1086"/>
      <c r="H5515" s="1086"/>
      <c r="I5515" s="976" t="s">
        <v>3588</v>
      </c>
      <c r="J5515" s="929"/>
      <c r="U5515" s="1023"/>
    </row>
    <row r="5516" spans="2:21" ht="22.5">
      <c r="B5516" s="1037"/>
      <c r="C5516" s="1086"/>
      <c r="D5516" s="1086"/>
      <c r="E5516" s="1086" t="s">
        <v>2239</v>
      </c>
      <c r="F5516" s="1086"/>
      <c r="G5516" s="1086"/>
      <c r="H5516" s="1086"/>
      <c r="I5516" s="976" t="s">
        <v>3588</v>
      </c>
      <c r="J5516" s="929"/>
      <c r="U5516" s="1023"/>
    </row>
    <row r="5517" spans="2:21" ht="22.5">
      <c r="B5517" s="1037"/>
      <c r="C5517" s="1086"/>
      <c r="D5517" s="1086"/>
      <c r="E5517" s="1086" t="s">
        <v>2240</v>
      </c>
      <c r="F5517" s="1086"/>
      <c r="G5517" s="1086"/>
      <c r="H5517" s="1086"/>
      <c r="I5517" s="976" t="s">
        <v>3588</v>
      </c>
      <c r="J5517" s="929"/>
      <c r="U5517" s="1023"/>
    </row>
    <row r="5518" spans="2:21" ht="33.75">
      <c r="B5518" s="1037"/>
      <c r="C5518" s="1086"/>
      <c r="D5518" s="1086" t="s">
        <v>1811</v>
      </c>
      <c r="E5518" s="1086"/>
      <c r="F5518" s="1086"/>
      <c r="G5518" s="1086"/>
      <c r="H5518" s="1086"/>
      <c r="I5518" s="959" t="s">
        <v>5520</v>
      </c>
      <c r="J5518" s="929"/>
      <c r="U5518" s="1023"/>
    </row>
    <row r="5519" spans="2:21" ht="33.75">
      <c r="B5519" s="1037"/>
      <c r="C5519" s="1086"/>
      <c r="D5519" s="1086"/>
      <c r="E5519" s="1086"/>
      <c r="F5519" s="1086"/>
      <c r="G5519" s="1086"/>
      <c r="H5519" s="1086"/>
      <c r="I5519" s="959" t="s">
        <v>5521</v>
      </c>
      <c r="J5519" s="929"/>
      <c r="U5519" s="1023"/>
    </row>
    <row r="5520" spans="2:21" ht="56.25">
      <c r="B5520" s="1037"/>
      <c r="C5520" s="1086"/>
      <c r="D5520" s="1086"/>
      <c r="E5520" s="1086"/>
      <c r="F5520" s="1086"/>
      <c r="G5520" s="1086"/>
      <c r="H5520" s="1086"/>
      <c r="I5520" s="959" t="s">
        <v>5522</v>
      </c>
      <c r="J5520" s="929"/>
      <c r="U5520" s="1023"/>
    </row>
    <row r="5521" spans="2:21" ht="90">
      <c r="B5521" s="1037"/>
      <c r="C5521" s="1086"/>
      <c r="D5521" s="1086"/>
      <c r="E5521" s="1086"/>
      <c r="F5521" s="1086"/>
      <c r="G5521" s="1086"/>
      <c r="H5521" s="1086"/>
      <c r="I5521" s="959" t="s">
        <v>5523</v>
      </c>
      <c r="J5521" s="929"/>
      <c r="U5521" s="1023"/>
    </row>
    <row r="5522" spans="2:21">
      <c r="B5522" s="1037"/>
      <c r="C5522" s="1086" t="s">
        <v>2241</v>
      </c>
      <c r="D5522" s="1086"/>
      <c r="E5522" s="1086"/>
      <c r="F5522" s="1086"/>
      <c r="G5522" s="1086"/>
      <c r="H5522" s="1086"/>
      <c r="I5522" s="976" t="s">
        <v>6801</v>
      </c>
      <c r="J5522" s="929"/>
      <c r="U5522" s="1023"/>
    </row>
    <row r="5523" spans="2:21" ht="22.5">
      <c r="B5523" s="1037"/>
      <c r="C5523" s="1086"/>
      <c r="D5523" s="1086" t="s">
        <v>1505</v>
      </c>
      <c r="E5523" s="1086"/>
      <c r="F5523" s="1086"/>
      <c r="G5523" s="1086"/>
      <c r="H5523" s="1086"/>
      <c r="I5523" s="976" t="s">
        <v>5517</v>
      </c>
      <c r="J5523" s="929"/>
      <c r="U5523" s="1023"/>
    </row>
    <row r="5524" spans="2:21" ht="33.75">
      <c r="B5524" s="1037"/>
      <c r="C5524" s="1086"/>
      <c r="D5524" s="1086"/>
      <c r="E5524" s="1086"/>
      <c r="F5524" s="1086"/>
      <c r="G5524" s="1086"/>
      <c r="H5524" s="1086"/>
      <c r="I5524" s="976" t="s">
        <v>5518</v>
      </c>
      <c r="J5524" s="929"/>
      <c r="U5524" s="1023"/>
    </row>
    <row r="5525" spans="2:21" ht="22.5">
      <c r="B5525" s="1037"/>
      <c r="C5525" s="1086"/>
      <c r="D5525" s="1086" t="s">
        <v>1506</v>
      </c>
      <c r="E5525" s="1086"/>
      <c r="F5525" s="1086"/>
      <c r="G5525" s="1086"/>
      <c r="H5525" s="1086"/>
      <c r="I5525" s="976" t="s">
        <v>3588</v>
      </c>
      <c r="J5525" s="929"/>
      <c r="U5525" s="1023"/>
    </row>
    <row r="5526" spans="2:21">
      <c r="B5526" s="1037"/>
      <c r="C5526" s="1086"/>
      <c r="D5526" s="1086" t="s">
        <v>2214</v>
      </c>
      <c r="E5526" s="1086"/>
      <c r="F5526" s="1086"/>
      <c r="G5526" s="1086"/>
      <c r="H5526" s="1086"/>
      <c r="I5526" s="976" t="s">
        <v>6801</v>
      </c>
      <c r="J5526" s="929"/>
      <c r="U5526" s="1023"/>
    </row>
    <row r="5527" spans="2:21" ht="22.5">
      <c r="B5527" s="1037"/>
      <c r="C5527" s="1086"/>
      <c r="D5527" s="1086"/>
      <c r="E5527" s="1086" t="s">
        <v>2242</v>
      </c>
      <c r="F5527" s="1086"/>
      <c r="G5527" s="1086"/>
      <c r="H5527" s="1086"/>
      <c r="I5527" s="976" t="s">
        <v>5524</v>
      </c>
      <c r="J5527" s="929"/>
      <c r="U5527" s="1023"/>
    </row>
    <row r="5528" spans="2:21" ht="22.5">
      <c r="B5528" s="1037"/>
      <c r="C5528" s="1086"/>
      <c r="D5528" s="1086"/>
      <c r="E5528" s="1086" t="s">
        <v>2243</v>
      </c>
      <c r="F5528" s="1086"/>
      <c r="G5528" s="1086"/>
      <c r="H5528" s="1086"/>
      <c r="I5528" s="976" t="s">
        <v>5525</v>
      </c>
      <c r="J5528" s="929"/>
      <c r="U5528" s="1023"/>
    </row>
    <row r="5529" spans="2:21">
      <c r="B5529" s="1037"/>
      <c r="C5529" s="1086"/>
      <c r="D5529" s="1086" t="s">
        <v>2217</v>
      </c>
      <c r="E5529" s="1086"/>
      <c r="F5529" s="1086"/>
      <c r="G5529" s="1086"/>
      <c r="H5529" s="1086"/>
      <c r="I5529" s="976" t="s">
        <v>6801</v>
      </c>
      <c r="J5529" s="929"/>
      <c r="U5529" s="1023"/>
    </row>
    <row r="5530" spans="2:21" ht="22.5">
      <c r="B5530" s="1037"/>
      <c r="C5530" s="1086"/>
      <c r="D5530" s="1086"/>
      <c r="E5530" s="1086" t="s">
        <v>2244</v>
      </c>
      <c r="F5530" s="1086"/>
      <c r="G5530" s="1086"/>
      <c r="H5530" s="1086"/>
      <c r="I5530" s="976" t="s">
        <v>3588</v>
      </c>
      <c r="J5530" s="929"/>
      <c r="U5530" s="1023"/>
    </row>
    <row r="5531" spans="2:21" ht="22.5">
      <c r="B5531" s="1037"/>
      <c r="C5531" s="1086"/>
      <c r="D5531" s="1086"/>
      <c r="E5531" s="1086" t="s">
        <v>2245</v>
      </c>
      <c r="F5531" s="1086"/>
      <c r="G5531" s="1086"/>
      <c r="H5531" s="1086"/>
      <c r="I5531" s="976" t="s">
        <v>3588</v>
      </c>
      <c r="J5531" s="929"/>
      <c r="U5531" s="1023"/>
    </row>
    <row r="5532" spans="2:21" ht="22.5">
      <c r="B5532" s="1037"/>
      <c r="C5532" s="1086"/>
      <c r="D5532" s="1086"/>
      <c r="E5532" s="1086" t="s">
        <v>2246</v>
      </c>
      <c r="F5532" s="1086"/>
      <c r="G5532" s="1086"/>
      <c r="H5532" s="1086"/>
      <c r="I5532" s="976" t="s">
        <v>3588</v>
      </c>
      <c r="J5532" s="929"/>
      <c r="U5532" s="1023"/>
    </row>
    <row r="5533" spans="2:21" ht="22.5">
      <c r="B5533" s="1037"/>
      <c r="C5533" s="1086"/>
      <c r="D5533" s="1086"/>
      <c r="E5533" s="1086" t="s">
        <v>2247</v>
      </c>
      <c r="F5533" s="1086"/>
      <c r="G5533" s="1086"/>
      <c r="H5533" s="1086"/>
      <c r="I5533" s="976" t="s">
        <v>3588</v>
      </c>
      <c r="J5533" s="929"/>
      <c r="U5533" s="1023"/>
    </row>
    <row r="5534" spans="2:21" ht="22.5">
      <c r="B5534" s="1037"/>
      <c r="C5534" s="1086"/>
      <c r="D5534" s="1086"/>
      <c r="E5534" s="1086" t="s">
        <v>2248</v>
      </c>
      <c r="F5534" s="1086"/>
      <c r="G5534" s="1086"/>
      <c r="H5534" s="1086"/>
      <c r="I5534" s="976" t="s">
        <v>3588</v>
      </c>
      <c r="J5534" s="929"/>
      <c r="U5534" s="1023"/>
    </row>
    <row r="5535" spans="2:21" ht="33.75">
      <c r="B5535" s="1037"/>
      <c r="C5535" s="1086"/>
      <c r="D5535" s="1086" t="s">
        <v>1811</v>
      </c>
      <c r="E5535" s="1086"/>
      <c r="F5535" s="1086"/>
      <c r="G5535" s="1086"/>
      <c r="H5535" s="1086"/>
      <c r="I5535" s="959" t="s">
        <v>5526</v>
      </c>
      <c r="J5535" s="929"/>
      <c r="U5535" s="1023"/>
    </row>
    <row r="5536" spans="2:21">
      <c r="B5536" s="1037"/>
      <c r="C5536" s="1086" t="s">
        <v>2249</v>
      </c>
      <c r="D5536" s="1086"/>
      <c r="E5536" s="1086"/>
      <c r="F5536" s="1086"/>
      <c r="G5536" s="1086"/>
      <c r="H5536" s="1086"/>
      <c r="I5536" s="976" t="s">
        <v>6801</v>
      </c>
      <c r="J5536" s="929"/>
      <c r="U5536" s="1023"/>
    </row>
    <row r="5537" spans="2:21" ht="22.5">
      <c r="B5537" s="1037"/>
      <c r="C5537" s="1086"/>
      <c r="D5537" s="1086" t="s">
        <v>1505</v>
      </c>
      <c r="E5537" s="1086"/>
      <c r="F5537" s="1086"/>
      <c r="G5537" s="1086"/>
      <c r="H5537" s="1086"/>
      <c r="I5537" s="976" t="s">
        <v>5527</v>
      </c>
      <c r="J5537" s="929"/>
      <c r="U5537" s="1023"/>
    </row>
    <row r="5538" spans="2:21" ht="22.5">
      <c r="B5538" s="1037"/>
      <c r="C5538" s="1086"/>
      <c r="D5538" s="1086" t="s">
        <v>1506</v>
      </c>
      <c r="E5538" s="1086"/>
      <c r="F5538" s="1086"/>
      <c r="G5538" s="1086"/>
      <c r="H5538" s="1086"/>
      <c r="I5538" s="976" t="s">
        <v>3588</v>
      </c>
      <c r="J5538" s="929"/>
      <c r="U5538" s="1023"/>
    </row>
    <row r="5539" spans="2:21">
      <c r="B5539" s="1037"/>
      <c r="C5539" s="1086"/>
      <c r="D5539" s="1086" t="s">
        <v>2214</v>
      </c>
      <c r="E5539" s="1086"/>
      <c r="F5539" s="1086"/>
      <c r="G5539" s="1086"/>
      <c r="H5539" s="1086"/>
      <c r="I5539" s="976" t="s">
        <v>6801</v>
      </c>
      <c r="J5539" s="929"/>
      <c r="U5539" s="1023"/>
    </row>
    <row r="5540" spans="2:21" ht="22.5">
      <c r="B5540" s="1037"/>
      <c r="C5540" s="1086"/>
      <c r="D5540" s="1086"/>
      <c r="E5540" s="1086" t="s">
        <v>2250</v>
      </c>
      <c r="F5540" s="1086"/>
      <c r="G5540" s="1086"/>
      <c r="H5540" s="1086"/>
      <c r="I5540" s="976" t="s">
        <v>5528</v>
      </c>
      <c r="J5540" s="929"/>
      <c r="U5540" s="1023"/>
    </row>
    <row r="5541" spans="2:21">
      <c r="B5541" s="1037"/>
      <c r="C5541" s="1086"/>
      <c r="D5541" s="1086" t="s">
        <v>2217</v>
      </c>
      <c r="E5541" s="1086"/>
      <c r="F5541" s="1086"/>
      <c r="G5541" s="1086"/>
      <c r="H5541" s="1086"/>
      <c r="I5541" s="976" t="s">
        <v>6801</v>
      </c>
      <c r="J5541" s="929"/>
      <c r="U5541" s="1023"/>
    </row>
    <row r="5542" spans="2:21" ht="22.5">
      <c r="B5542" s="1037"/>
      <c r="C5542" s="1086"/>
      <c r="D5542" s="1086"/>
      <c r="E5542" s="1086" t="s">
        <v>2251</v>
      </c>
      <c r="F5542" s="1086"/>
      <c r="G5542" s="1086"/>
      <c r="H5542" s="1086"/>
      <c r="I5542" s="976" t="s">
        <v>3588</v>
      </c>
      <c r="J5542" s="929"/>
      <c r="U5542" s="1023"/>
    </row>
    <row r="5543" spans="2:21" ht="22.5">
      <c r="B5543" s="1037"/>
      <c r="C5543" s="1086"/>
      <c r="D5543" s="1086"/>
      <c r="E5543" s="1086" t="s">
        <v>2252</v>
      </c>
      <c r="F5543" s="1086"/>
      <c r="G5543" s="1086"/>
      <c r="H5543" s="1086"/>
      <c r="I5543" s="976" t="s">
        <v>3588</v>
      </c>
      <c r="J5543" s="929"/>
      <c r="U5543" s="1023"/>
    </row>
    <row r="5544" spans="2:21" ht="22.5">
      <c r="B5544" s="1037"/>
      <c r="C5544" s="1086"/>
      <c r="D5544" s="1086"/>
      <c r="E5544" s="1086" t="s">
        <v>2253</v>
      </c>
      <c r="F5544" s="1086"/>
      <c r="G5544" s="1086"/>
      <c r="H5544" s="1086"/>
      <c r="I5544" s="976" t="s">
        <v>3588</v>
      </c>
      <c r="J5544" s="929"/>
      <c r="U5544" s="1023"/>
    </row>
    <row r="5545" spans="2:21" ht="22.5">
      <c r="B5545" s="1037"/>
      <c r="C5545" s="1086"/>
      <c r="D5545" s="1086"/>
      <c r="E5545" s="1086" t="s">
        <v>2254</v>
      </c>
      <c r="F5545" s="1086"/>
      <c r="G5545" s="1086"/>
      <c r="H5545" s="1086"/>
      <c r="I5545" s="976" t="s">
        <v>3588</v>
      </c>
      <c r="J5545" s="929"/>
      <c r="U5545" s="1023"/>
    </row>
    <row r="5546" spans="2:21" ht="22.5">
      <c r="B5546" s="1037"/>
      <c r="C5546" s="1086"/>
      <c r="D5546" s="1086"/>
      <c r="E5546" s="1086" t="s">
        <v>1360</v>
      </c>
      <c r="F5546" s="1086"/>
      <c r="G5546" s="1086"/>
      <c r="H5546" s="1086"/>
      <c r="I5546" s="976" t="s">
        <v>3588</v>
      </c>
      <c r="J5546" s="929"/>
      <c r="U5546" s="1023"/>
    </row>
    <row r="5547" spans="2:21" ht="33.75">
      <c r="B5547" s="1037"/>
      <c r="C5547" s="1086"/>
      <c r="D5547" s="1086" t="s">
        <v>1811</v>
      </c>
      <c r="E5547" s="1086"/>
      <c r="F5547" s="1086"/>
      <c r="G5547" s="1086"/>
      <c r="H5547" s="1086"/>
      <c r="I5547" s="959" t="s">
        <v>5529</v>
      </c>
      <c r="J5547" s="929"/>
      <c r="U5547" s="1023"/>
    </row>
    <row r="5548" spans="2:21" ht="33.75">
      <c r="B5548" s="1037"/>
      <c r="C5548" s="1086"/>
      <c r="D5548" s="1086"/>
      <c r="E5548" s="1086"/>
      <c r="F5548" s="1086"/>
      <c r="G5548" s="1086"/>
      <c r="H5548" s="1086"/>
      <c r="I5548" s="959" t="s">
        <v>5530</v>
      </c>
      <c r="J5548" s="929"/>
      <c r="U5548" s="1023"/>
    </row>
    <row r="5549" spans="2:21" ht="33.75">
      <c r="B5549" s="1037"/>
      <c r="C5549" s="1086"/>
      <c r="D5549" s="1086"/>
      <c r="E5549" s="1086"/>
      <c r="F5549" s="1086"/>
      <c r="G5549" s="1086"/>
      <c r="H5549" s="1086"/>
      <c r="I5549" s="959" t="s">
        <v>5531</v>
      </c>
      <c r="J5549" s="929"/>
      <c r="U5549" s="1023"/>
    </row>
    <row r="5550" spans="2:21" ht="45">
      <c r="B5550" s="1037"/>
      <c r="C5550" s="1086"/>
      <c r="D5550" s="1086"/>
      <c r="E5550" s="1086"/>
      <c r="F5550" s="1086"/>
      <c r="G5550" s="1086"/>
      <c r="H5550" s="1086"/>
      <c r="I5550" s="959" t="s">
        <v>5532</v>
      </c>
      <c r="J5550" s="929"/>
      <c r="U5550" s="1023"/>
    </row>
    <row r="5551" spans="2:21" ht="101.25">
      <c r="B5551" s="1037"/>
      <c r="C5551" s="1086"/>
      <c r="D5551" s="1086"/>
      <c r="E5551" s="1086"/>
      <c r="F5551" s="1086"/>
      <c r="G5551" s="1086"/>
      <c r="H5551" s="1086"/>
      <c r="I5551" s="959" t="s">
        <v>5533</v>
      </c>
      <c r="J5551" s="929"/>
      <c r="U5551" s="1023"/>
    </row>
    <row r="5552" spans="2:21">
      <c r="B5552" s="1037"/>
      <c r="C5552" s="1086" t="s">
        <v>2255</v>
      </c>
      <c r="D5552" s="1086"/>
      <c r="E5552" s="1086"/>
      <c r="F5552" s="1086"/>
      <c r="G5552" s="1086"/>
      <c r="H5552" s="1086"/>
      <c r="I5552" s="959" t="s">
        <v>6801</v>
      </c>
      <c r="J5552" s="929"/>
      <c r="U5552" s="1023"/>
    </row>
    <row r="5553" spans="2:21" ht="22.5">
      <c r="B5553" s="1037"/>
      <c r="C5553" s="1086"/>
      <c r="D5553" s="1086" t="s">
        <v>1505</v>
      </c>
      <c r="E5553" s="1086"/>
      <c r="F5553" s="1086"/>
      <c r="G5553" s="1086"/>
      <c r="H5553" s="1086"/>
      <c r="I5553" s="976" t="s">
        <v>5517</v>
      </c>
      <c r="J5553" s="929"/>
      <c r="U5553" s="1023"/>
    </row>
    <row r="5554" spans="2:21" ht="33.75">
      <c r="B5554" s="1037"/>
      <c r="C5554" s="1086"/>
      <c r="D5554" s="1086"/>
      <c r="E5554" s="1086"/>
      <c r="F5554" s="1086"/>
      <c r="G5554" s="1086"/>
      <c r="H5554" s="1086"/>
      <c r="I5554" s="976" t="s">
        <v>5518</v>
      </c>
      <c r="J5554" s="929"/>
      <c r="U5554" s="1023"/>
    </row>
    <row r="5555" spans="2:21" ht="22.5">
      <c r="B5555" s="1037"/>
      <c r="C5555" s="1086"/>
      <c r="D5555" s="1086" t="s">
        <v>1506</v>
      </c>
      <c r="E5555" s="1086"/>
      <c r="F5555" s="1086"/>
      <c r="G5555" s="1086"/>
      <c r="H5555" s="1086"/>
      <c r="I5555" s="976" t="s">
        <v>3588</v>
      </c>
      <c r="J5555" s="929"/>
      <c r="U5555" s="1023"/>
    </row>
    <row r="5556" spans="2:21">
      <c r="B5556" s="1037"/>
      <c r="C5556" s="1086"/>
      <c r="D5556" s="1086" t="s">
        <v>2200</v>
      </c>
      <c r="E5556" s="1086"/>
      <c r="F5556" s="1086"/>
      <c r="G5556" s="1086"/>
      <c r="H5556" s="1086"/>
      <c r="I5556" s="976" t="s">
        <v>6801</v>
      </c>
      <c r="J5556" s="929"/>
      <c r="U5556" s="1023"/>
    </row>
    <row r="5557" spans="2:21" ht="22.5">
      <c r="B5557" s="1037"/>
      <c r="C5557" s="1086"/>
      <c r="D5557" s="1086"/>
      <c r="E5557" s="1086" t="s">
        <v>2256</v>
      </c>
      <c r="F5557" s="1086"/>
      <c r="G5557" s="1086"/>
      <c r="H5557" s="1086"/>
      <c r="I5557" s="976" t="s">
        <v>3588</v>
      </c>
      <c r="J5557" s="929"/>
      <c r="U5557" s="1023"/>
    </row>
    <row r="5558" spans="2:21" ht="22.5">
      <c r="B5558" s="1037"/>
      <c r="C5558" s="1086"/>
      <c r="D5558" s="1086"/>
      <c r="E5558" s="1086" t="s">
        <v>2257</v>
      </c>
      <c r="F5558" s="1086"/>
      <c r="G5558" s="1086"/>
      <c r="H5558" s="1086"/>
      <c r="I5558" s="976" t="s">
        <v>3588</v>
      </c>
      <c r="J5558" s="929"/>
      <c r="U5558" s="1023"/>
    </row>
    <row r="5559" spans="2:21">
      <c r="B5559" s="1037"/>
      <c r="C5559" s="1086"/>
      <c r="D5559" s="1086" t="s">
        <v>2258</v>
      </c>
      <c r="E5559" s="1086"/>
      <c r="F5559" s="1086"/>
      <c r="G5559" s="1086"/>
      <c r="H5559" s="1086"/>
      <c r="I5559" s="976" t="s">
        <v>6801</v>
      </c>
      <c r="J5559" s="929"/>
      <c r="U5559" s="1023"/>
    </row>
    <row r="5560" spans="2:21">
      <c r="B5560" s="1037"/>
      <c r="C5560" s="1086"/>
      <c r="D5560" s="1086"/>
      <c r="E5560" s="1086" t="s">
        <v>2259</v>
      </c>
      <c r="F5560" s="1086"/>
      <c r="G5560" s="1086"/>
      <c r="H5560" s="1086"/>
      <c r="I5560" s="976" t="s">
        <v>6801</v>
      </c>
      <c r="J5560" s="929"/>
      <c r="U5560" s="1023"/>
    </row>
    <row r="5561" spans="2:21" ht="22.5">
      <c r="B5561" s="1037"/>
      <c r="C5561" s="1086"/>
      <c r="D5561" s="1086"/>
      <c r="E5561" s="1086"/>
      <c r="F5561" s="1086" t="s">
        <v>2260</v>
      </c>
      <c r="G5561" s="1086"/>
      <c r="H5561" s="1086"/>
      <c r="I5561" s="976" t="s">
        <v>5534</v>
      </c>
      <c r="J5561" s="929"/>
      <c r="U5561" s="1023"/>
    </row>
    <row r="5562" spans="2:21" ht="22.5">
      <c r="B5562" s="1037"/>
      <c r="C5562" s="1086"/>
      <c r="D5562" s="1086"/>
      <c r="E5562" s="1086"/>
      <c r="F5562" s="1086" t="s">
        <v>2261</v>
      </c>
      <c r="G5562" s="1086"/>
      <c r="H5562" s="1086"/>
      <c r="I5562" s="976" t="s">
        <v>3588</v>
      </c>
      <c r="J5562" s="929"/>
      <c r="U5562" s="1023"/>
    </row>
    <row r="5563" spans="2:21">
      <c r="B5563" s="1037"/>
      <c r="C5563" s="1086"/>
      <c r="D5563" s="1086"/>
      <c r="E5563" s="1086" t="s">
        <v>2262</v>
      </c>
      <c r="F5563" s="1086"/>
      <c r="G5563" s="1086"/>
      <c r="H5563" s="1086"/>
      <c r="I5563" s="976" t="s">
        <v>6801</v>
      </c>
      <c r="J5563" s="929"/>
      <c r="U5563" s="1023"/>
    </row>
    <row r="5564" spans="2:21" ht="22.5">
      <c r="B5564" s="1037"/>
      <c r="C5564" s="1086"/>
      <c r="D5564" s="1086"/>
      <c r="E5564" s="1086"/>
      <c r="F5564" s="1086" t="s">
        <v>2260</v>
      </c>
      <c r="G5564" s="1086"/>
      <c r="H5564" s="1086"/>
      <c r="I5564" s="976" t="s">
        <v>5534</v>
      </c>
      <c r="J5564" s="929"/>
      <c r="U5564" s="1023"/>
    </row>
    <row r="5565" spans="2:21" ht="22.5">
      <c r="B5565" s="1037"/>
      <c r="C5565" s="1086"/>
      <c r="D5565" s="1086"/>
      <c r="E5565" s="1086"/>
      <c r="F5565" s="1086" t="s">
        <v>2261</v>
      </c>
      <c r="G5565" s="1086"/>
      <c r="H5565" s="1086"/>
      <c r="I5565" s="976" t="s">
        <v>3588</v>
      </c>
      <c r="J5565" s="929"/>
      <c r="U5565" s="1023"/>
    </row>
    <row r="5566" spans="2:21">
      <c r="B5566" s="1037"/>
      <c r="C5566" s="1086"/>
      <c r="D5566" s="1086"/>
      <c r="E5566" s="1086" t="s">
        <v>2263</v>
      </c>
      <c r="F5566" s="1086"/>
      <c r="G5566" s="1086"/>
      <c r="H5566" s="1086"/>
      <c r="I5566" s="976" t="s">
        <v>6801</v>
      </c>
      <c r="J5566" s="929"/>
      <c r="U5566" s="1023"/>
    </row>
    <row r="5567" spans="2:21" ht="22.5">
      <c r="B5567" s="1037"/>
      <c r="C5567" s="1086"/>
      <c r="D5567" s="1086"/>
      <c r="E5567" s="1086"/>
      <c r="F5567" s="1086" t="s">
        <v>2260</v>
      </c>
      <c r="G5567" s="1086"/>
      <c r="H5567" s="1086"/>
      <c r="I5567" s="976" t="s">
        <v>5534</v>
      </c>
      <c r="J5567" s="929"/>
      <c r="U5567" s="1023"/>
    </row>
    <row r="5568" spans="2:21" ht="22.5">
      <c r="B5568" s="1037"/>
      <c r="C5568" s="1086"/>
      <c r="D5568" s="1086"/>
      <c r="E5568" s="1086"/>
      <c r="F5568" s="1086" t="s">
        <v>2261</v>
      </c>
      <c r="G5568" s="1086"/>
      <c r="H5568" s="1086"/>
      <c r="I5568" s="976" t="s">
        <v>3588</v>
      </c>
      <c r="J5568" s="929"/>
      <c r="U5568" s="1023"/>
    </row>
    <row r="5569" spans="2:21">
      <c r="B5569" s="1037"/>
      <c r="C5569" s="1086"/>
      <c r="D5569" s="1086"/>
      <c r="E5569" s="1086" t="s">
        <v>2264</v>
      </c>
      <c r="F5569" s="1086"/>
      <c r="G5569" s="1086"/>
      <c r="H5569" s="1086"/>
      <c r="I5569" s="976" t="s">
        <v>6801</v>
      </c>
      <c r="J5569" s="929"/>
      <c r="U5569" s="1023"/>
    </row>
    <row r="5570" spans="2:21" ht="22.5">
      <c r="B5570" s="1037"/>
      <c r="C5570" s="1086"/>
      <c r="D5570" s="1086"/>
      <c r="E5570" s="1086"/>
      <c r="F5570" s="1086" t="s">
        <v>2260</v>
      </c>
      <c r="G5570" s="1086"/>
      <c r="H5570" s="1086"/>
      <c r="I5570" s="976" t="s">
        <v>5534</v>
      </c>
      <c r="J5570" s="929"/>
      <c r="U5570" s="1023"/>
    </row>
    <row r="5571" spans="2:21" ht="22.5">
      <c r="B5571" s="1037"/>
      <c r="C5571" s="1086"/>
      <c r="D5571" s="1086"/>
      <c r="E5571" s="1086"/>
      <c r="F5571" s="1086" t="s">
        <v>2261</v>
      </c>
      <c r="G5571" s="1086"/>
      <c r="H5571" s="1086"/>
      <c r="I5571" s="976" t="s">
        <v>3588</v>
      </c>
      <c r="J5571" s="929"/>
      <c r="U5571" s="1023"/>
    </row>
    <row r="5572" spans="2:21">
      <c r="B5572" s="1037"/>
      <c r="C5572" s="1086"/>
      <c r="D5572" s="1086"/>
      <c r="E5572" s="1086" t="s">
        <v>2265</v>
      </c>
      <c r="F5572" s="1086"/>
      <c r="G5572" s="1086"/>
      <c r="H5572" s="1086"/>
      <c r="I5572" s="976" t="s">
        <v>6801</v>
      </c>
      <c r="J5572" s="929"/>
      <c r="U5572" s="1023"/>
    </row>
    <row r="5573" spans="2:21" ht="22.5">
      <c r="B5573" s="1037"/>
      <c r="C5573" s="1086"/>
      <c r="D5573" s="1086"/>
      <c r="E5573" s="1086"/>
      <c r="F5573" s="1086" t="s">
        <v>2260</v>
      </c>
      <c r="G5573" s="1086"/>
      <c r="H5573" s="1086"/>
      <c r="I5573" s="976" t="s">
        <v>5534</v>
      </c>
      <c r="J5573" s="929"/>
      <c r="U5573" s="1023"/>
    </row>
    <row r="5574" spans="2:21" ht="22.5">
      <c r="B5574" s="1037"/>
      <c r="C5574" s="1086"/>
      <c r="D5574" s="1086"/>
      <c r="E5574" s="1086"/>
      <c r="F5574" s="1086" t="s">
        <v>2261</v>
      </c>
      <c r="G5574" s="1086"/>
      <c r="H5574" s="1086"/>
      <c r="I5574" s="976" t="s">
        <v>3588</v>
      </c>
      <c r="J5574" s="929"/>
      <c r="U5574" s="1023"/>
    </row>
    <row r="5575" spans="2:21">
      <c r="B5575" s="1037"/>
      <c r="C5575" s="1086"/>
      <c r="D5575" s="1086"/>
      <c r="E5575" s="1086" t="s">
        <v>2266</v>
      </c>
      <c r="F5575" s="1086"/>
      <c r="G5575" s="1086"/>
      <c r="H5575" s="1086"/>
      <c r="I5575" s="976" t="s">
        <v>6801</v>
      </c>
      <c r="J5575" s="929"/>
      <c r="U5575" s="1023"/>
    </row>
    <row r="5576" spans="2:21" ht="22.5">
      <c r="B5576" s="1037"/>
      <c r="C5576" s="1086"/>
      <c r="D5576" s="1086"/>
      <c r="E5576" s="1086"/>
      <c r="F5576" s="1086" t="s">
        <v>2260</v>
      </c>
      <c r="G5576" s="1086"/>
      <c r="H5576" s="1086"/>
      <c r="I5576" s="976" t="s">
        <v>5534</v>
      </c>
      <c r="J5576" s="929"/>
      <c r="U5576" s="1023"/>
    </row>
    <row r="5577" spans="2:21" ht="22.5">
      <c r="B5577" s="1037"/>
      <c r="C5577" s="1086"/>
      <c r="D5577" s="1086"/>
      <c r="E5577" s="1086"/>
      <c r="F5577" s="1086" t="s">
        <v>2261</v>
      </c>
      <c r="G5577" s="1086"/>
      <c r="H5577" s="1086"/>
      <c r="I5577" s="976" t="s">
        <v>3588</v>
      </c>
      <c r="J5577" s="929"/>
      <c r="U5577" s="1023"/>
    </row>
    <row r="5578" spans="2:21">
      <c r="B5578" s="1037"/>
      <c r="C5578" s="1086" t="s">
        <v>2267</v>
      </c>
      <c r="D5578" s="1086"/>
      <c r="E5578" s="1086"/>
      <c r="F5578" s="1086"/>
      <c r="G5578" s="1086"/>
      <c r="H5578" s="1086"/>
      <c r="I5578" s="959" t="s">
        <v>6801</v>
      </c>
      <c r="J5578" s="929"/>
      <c r="U5578" s="1023"/>
    </row>
    <row r="5579" spans="2:21" ht="101.25">
      <c r="B5579" s="1037"/>
      <c r="C5579" s="1086"/>
      <c r="D5579" s="1086"/>
      <c r="E5579" s="1086"/>
      <c r="F5579" s="1086"/>
      <c r="G5579" s="1086"/>
      <c r="H5579" s="1086"/>
      <c r="I5579" s="959" t="s">
        <v>5535</v>
      </c>
      <c r="J5579" s="929"/>
      <c r="U5579" s="1023"/>
    </row>
    <row r="5580" spans="2:21" ht="78.75">
      <c r="B5580" s="1037"/>
      <c r="C5580" s="1086"/>
      <c r="D5580" s="1086"/>
      <c r="E5580" s="1086"/>
      <c r="F5580" s="1086"/>
      <c r="G5580" s="1086"/>
      <c r="H5580" s="1086"/>
      <c r="I5580" s="959" t="s">
        <v>5536</v>
      </c>
      <c r="J5580" s="929"/>
      <c r="U5580" s="1023"/>
    </row>
    <row r="5581" spans="2:21">
      <c r="B5581" s="1054"/>
      <c r="C5581" s="1088"/>
      <c r="D5581" s="1088"/>
      <c r="E5581" s="1088"/>
      <c r="F5581" s="1088"/>
      <c r="G5581" s="1088"/>
      <c r="H5581" s="1088"/>
      <c r="I5581" s="960" t="s">
        <v>6801</v>
      </c>
      <c r="J5581" s="931"/>
      <c r="U5581" s="1023"/>
    </row>
    <row r="5582" spans="2:21">
      <c r="B5582" s="1042" t="s">
        <v>2268</v>
      </c>
      <c r="C5582" s="1090"/>
      <c r="D5582" s="1090"/>
      <c r="E5582" s="1090"/>
      <c r="F5582" s="1090"/>
      <c r="G5582" s="1090"/>
      <c r="H5582" s="1090"/>
      <c r="I5582" s="932" t="s">
        <v>6801</v>
      </c>
      <c r="J5582" s="933"/>
      <c r="U5582" s="1023"/>
    </row>
    <row r="5583" spans="2:21" ht="56.25">
      <c r="B5583" s="1045"/>
      <c r="C5583" s="1091"/>
      <c r="D5583" s="1091"/>
      <c r="E5583" s="1091"/>
      <c r="F5583" s="1091"/>
      <c r="G5583" s="1091"/>
      <c r="H5583" s="1091"/>
      <c r="I5583" s="980" t="s">
        <v>5537</v>
      </c>
      <c r="J5583" s="935"/>
      <c r="U5583" s="1023"/>
    </row>
    <row r="5584" spans="2:21" ht="67.5">
      <c r="B5584" s="1037"/>
      <c r="C5584" s="1086"/>
      <c r="D5584" s="1086"/>
      <c r="E5584" s="1086"/>
      <c r="F5584" s="1086"/>
      <c r="G5584" s="1086"/>
      <c r="H5584" s="1086"/>
      <c r="I5584" s="959" t="s">
        <v>5538</v>
      </c>
      <c r="J5584" s="929"/>
      <c r="U5584" s="1023"/>
    </row>
    <row r="5585" spans="2:21" ht="45">
      <c r="B5585" s="1037"/>
      <c r="C5585" s="1086"/>
      <c r="D5585" s="1086"/>
      <c r="E5585" s="1086"/>
      <c r="F5585" s="1086"/>
      <c r="G5585" s="1086"/>
      <c r="H5585" s="1086"/>
      <c r="I5585" s="959" t="s">
        <v>5539</v>
      </c>
      <c r="J5585" s="929"/>
      <c r="U5585" s="1023"/>
    </row>
    <row r="5586" spans="2:21" ht="33.75">
      <c r="B5586" s="1037"/>
      <c r="C5586" s="1086"/>
      <c r="D5586" s="1086"/>
      <c r="E5586" s="1086"/>
      <c r="F5586" s="1086"/>
      <c r="G5586" s="1086"/>
      <c r="H5586" s="1086"/>
      <c r="I5586" s="959" t="s">
        <v>5540</v>
      </c>
      <c r="J5586" s="929"/>
      <c r="U5586" s="1023"/>
    </row>
    <row r="5587" spans="2:21" ht="45">
      <c r="B5587" s="1037"/>
      <c r="C5587" s="1086"/>
      <c r="D5587" s="1086"/>
      <c r="E5587" s="1086"/>
      <c r="F5587" s="1086"/>
      <c r="G5587" s="1086"/>
      <c r="H5587" s="1086"/>
      <c r="I5587" s="959" t="s">
        <v>5541</v>
      </c>
      <c r="J5587" s="929"/>
      <c r="U5587" s="1023"/>
    </row>
    <row r="5588" spans="2:21">
      <c r="B5588" s="1054"/>
      <c r="C5588" s="1088"/>
      <c r="D5588" s="1088"/>
      <c r="E5588" s="1088"/>
      <c r="F5588" s="1088"/>
      <c r="G5588" s="1088"/>
      <c r="H5588" s="1088"/>
      <c r="I5588" s="960" t="s">
        <v>6801</v>
      </c>
      <c r="J5588" s="931"/>
      <c r="U5588" s="1023"/>
    </row>
    <row r="5589" spans="2:21">
      <c r="B5589" s="1042" t="s">
        <v>2269</v>
      </c>
      <c r="C5589" s="1090"/>
      <c r="D5589" s="1090"/>
      <c r="E5589" s="1090"/>
      <c r="F5589" s="1090"/>
      <c r="G5589" s="1090"/>
      <c r="H5589" s="1090"/>
      <c r="I5589" s="932" t="s">
        <v>6801</v>
      </c>
      <c r="J5589" s="933"/>
      <c r="U5589" s="1023"/>
    </row>
    <row r="5590" spans="2:21" ht="78.75">
      <c r="B5590" s="1045"/>
      <c r="C5590" s="1091"/>
      <c r="D5590" s="1091"/>
      <c r="E5590" s="1091"/>
      <c r="F5590" s="1091"/>
      <c r="G5590" s="1091"/>
      <c r="H5590" s="1091"/>
      <c r="I5590" s="980" t="s">
        <v>5542</v>
      </c>
      <c r="J5590" s="935"/>
      <c r="U5590" s="1023"/>
    </row>
    <row r="5591" spans="2:21">
      <c r="B5591" s="1037"/>
      <c r="C5591" s="1086" t="s">
        <v>2270</v>
      </c>
      <c r="D5591" s="1086"/>
      <c r="E5591" s="1086"/>
      <c r="F5591" s="1086"/>
      <c r="G5591" s="1086"/>
      <c r="H5591" s="1086"/>
      <c r="I5591" s="976" t="s">
        <v>6801</v>
      </c>
      <c r="J5591" s="929"/>
      <c r="U5591" s="1023"/>
    </row>
    <row r="5592" spans="2:21" ht="22.5">
      <c r="B5592" s="1037"/>
      <c r="C5592" s="1086"/>
      <c r="D5592" s="1086" t="s">
        <v>1505</v>
      </c>
      <c r="E5592" s="1086"/>
      <c r="F5592" s="1086"/>
      <c r="G5592" s="1086"/>
      <c r="H5592" s="1086"/>
      <c r="I5592" s="976" t="s">
        <v>5543</v>
      </c>
      <c r="J5592" s="929"/>
      <c r="U5592" s="1023"/>
    </row>
    <row r="5593" spans="2:21" ht="33.75">
      <c r="B5593" s="1037"/>
      <c r="C5593" s="1086"/>
      <c r="D5593" s="1086"/>
      <c r="E5593" s="1086"/>
      <c r="F5593" s="1086"/>
      <c r="G5593" s="1086"/>
      <c r="H5593" s="1086"/>
      <c r="I5593" s="976" t="s">
        <v>5518</v>
      </c>
      <c r="J5593" s="929"/>
      <c r="U5593" s="1023"/>
    </row>
    <row r="5594" spans="2:21" ht="22.5">
      <c r="B5594" s="1037"/>
      <c r="C5594" s="1086"/>
      <c r="D5594" s="1086" t="s">
        <v>1506</v>
      </c>
      <c r="E5594" s="1086"/>
      <c r="F5594" s="1086"/>
      <c r="G5594" s="1086"/>
      <c r="H5594" s="1086"/>
      <c r="I5594" s="976" t="s">
        <v>3588</v>
      </c>
      <c r="J5594" s="929"/>
      <c r="U5594" s="1023"/>
    </row>
    <row r="5595" spans="2:21">
      <c r="B5595" s="1037"/>
      <c r="C5595" s="1086"/>
      <c r="D5595" s="1086" t="s">
        <v>2214</v>
      </c>
      <c r="E5595" s="1086"/>
      <c r="F5595" s="1086"/>
      <c r="G5595" s="1086"/>
      <c r="H5595" s="1086"/>
      <c r="I5595" s="976" t="s">
        <v>6801</v>
      </c>
      <c r="J5595" s="929"/>
      <c r="U5595" s="1023"/>
    </row>
    <row r="5596" spans="2:21" ht="22.5">
      <c r="B5596" s="1037"/>
      <c r="C5596" s="1086"/>
      <c r="D5596" s="1086"/>
      <c r="E5596" s="1086" t="s">
        <v>2250</v>
      </c>
      <c r="F5596" s="1086"/>
      <c r="G5596" s="1086"/>
      <c r="H5596" s="1086"/>
      <c r="I5596" s="976" t="s">
        <v>5544</v>
      </c>
      <c r="J5596" s="929"/>
      <c r="U5596" s="1023"/>
    </row>
    <row r="5597" spans="2:21">
      <c r="B5597" s="1037"/>
      <c r="C5597" s="1086"/>
      <c r="D5597" s="1086" t="s">
        <v>2217</v>
      </c>
      <c r="E5597" s="1086"/>
      <c r="F5597" s="1086"/>
      <c r="G5597" s="1086"/>
      <c r="H5597" s="1086"/>
      <c r="I5597" s="976" t="s">
        <v>6801</v>
      </c>
      <c r="J5597" s="929"/>
      <c r="U5597" s="1023"/>
    </row>
    <row r="5598" spans="2:21" ht="22.5">
      <c r="B5598" s="1037"/>
      <c r="C5598" s="1086"/>
      <c r="D5598" s="1086"/>
      <c r="E5598" s="1086" t="s">
        <v>2271</v>
      </c>
      <c r="F5598" s="1086"/>
      <c r="G5598" s="1086"/>
      <c r="H5598" s="1086"/>
      <c r="I5598" s="976" t="s">
        <v>3588</v>
      </c>
      <c r="J5598" s="929"/>
      <c r="U5598" s="1023"/>
    </row>
    <row r="5599" spans="2:21" ht="22.5">
      <c r="B5599" s="1037"/>
      <c r="C5599" s="1086"/>
      <c r="D5599" s="1086"/>
      <c r="E5599" s="1086" t="s">
        <v>2272</v>
      </c>
      <c r="F5599" s="1086"/>
      <c r="G5599" s="1086"/>
      <c r="H5599" s="1086"/>
      <c r="I5599" s="976" t="s">
        <v>3588</v>
      </c>
      <c r="J5599" s="929"/>
      <c r="U5599" s="1023"/>
    </row>
    <row r="5600" spans="2:21" ht="22.5">
      <c r="B5600" s="1037"/>
      <c r="C5600" s="1086"/>
      <c r="D5600" s="1086"/>
      <c r="E5600" s="1086" t="s">
        <v>2273</v>
      </c>
      <c r="F5600" s="1086"/>
      <c r="G5600" s="1086"/>
      <c r="H5600" s="1086"/>
      <c r="I5600" s="976" t="s">
        <v>3588</v>
      </c>
      <c r="J5600" s="929"/>
      <c r="U5600" s="1023"/>
    </row>
    <row r="5601" spans="2:21" ht="22.5">
      <c r="B5601" s="1037"/>
      <c r="C5601" s="1086"/>
      <c r="D5601" s="1086"/>
      <c r="E5601" s="1086" t="s">
        <v>2274</v>
      </c>
      <c r="F5601" s="1086"/>
      <c r="G5601" s="1086"/>
      <c r="H5601" s="1086"/>
      <c r="I5601" s="976" t="s">
        <v>3588</v>
      </c>
      <c r="J5601" s="929"/>
      <c r="U5601" s="1023"/>
    </row>
    <row r="5602" spans="2:21" ht="22.5">
      <c r="B5602" s="1037"/>
      <c r="C5602" s="1086"/>
      <c r="D5602" s="1086"/>
      <c r="E5602" s="1086" t="s">
        <v>2248</v>
      </c>
      <c r="F5602" s="1086"/>
      <c r="G5602" s="1086"/>
      <c r="H5602" s="1086"/>
      <c r="I5602" s="976" t="s">
        <v>3588</v>
      </c>
      <c r="J5602" s="929"/>
      <c r="U5602" s="1023"/>
    </row>
    <row r="5603" spans="2:21" ht="33.75">
      <c r="B5603" s="1037"/>
      <c r="C5603" s="1086"/>
      <c r="D5603" s="1086" t="s">
        <v>1811</v>
      </c>
      <c r="E5603" s="1086"/>
      <c r="F5603" s="1086"/>
      <c r="G5603" s="1086"/>
      <c r="H5603" s="1086"/>
      <c r="I5603" s="959" t="s">
        <v>5545</v>
      </c>
      <c r="J5603" s="929"/>
      <c r="U5603" s="1023"/>
    </row>
    <row r="5604" spans="2:21" ht="78.75">
      <c r="B5604" s="1037"/>
      <c r="C5604" s="1086"/>
      <c r="D5604" s="1086"/>
      <c r="E5604" s="1086"/>
      <c r="F5604" s="1086"/>
      <c r="G5604" s="1086"/>
      <c r="H5604" s="1086"/>
      <c r="I5604" s="959" t="s">
        <v>5546</v>
      </c>
      <c r="J5604" s="929"/>
      <c r="U5604" s="1023"/>
    </row>
    <row r="5605" spans="2:21" ht="33.75">
      <c r="B5605" s="1037"/>
      <c r="C5605" s="1086"/>
      <c r="D5605" s="1086"/>
      <c r="E5605" s="1086"/>
      <c r="F5605" s="1086"/>
      <c r="G5605" s="1086"/>
      <c r="H5605" s="1086"/>
      <c r="I5605" s="959" t="s">
        <v>5547</v>
      </c>
      <c r="J5605" s="929"/>
      <c r="U5605" s="1023"/>
    </row>
    <row r="5606" spans="2:21" ht="33.75">
      <c r="B5606" s="1037"/>
      <c r="C5606" s="1086"/>
      <c r="D5606" s="1086"/>
      <c r="E5606" s="1086"/>
      <c r="F5606" s="1086"/>
      <c r="G5606" s="1086"/>
      <c r="H5606" s="1086"/>
      <c r="I5606" s="959" t="s">
        <v>5548</v>
      </c>
      <c r="J5606" s="929"/>
      <c r="U5606" s="1023"/>
    </row>
    <row r="5607" spans="2:21" ht="33.75">
      <c r="B5607" s="1037"/>
      <c r="C5607" s="1086"/>
      <c r="D5607" s="1086"/>
      <c r="E5607" s="1086"/>
      <c r="F5607" s="1086"/>
      <c r="G5607" s="1086"/>
      <c r="H5607" s="1086"/>
      <c r="I5607" s="959" t="s">
        <v>5549</v>
      </c>
      <c r="J5607" s="929"/>
      <c r="U5607" s="1023"/>
    </row>
    <row r="5608" spans="2:21">
      <c r="B5608" s="1037"/>
      <c r="C5608" s="1086" t="s">
        <v>2275</v>
      </c>
      <c r="D5608" s="1086"/>
      <c r="E5608" s="1086"/>
      <c r="F5608" s="1086"/>
      <c r="G5608" s="1086"/>
      <c r="H5608" s="1086"/>
      <c r="I5608" s="976" t="s">
        <v>6801</v>
      </c>
      <c r="J5608" s="929"/>
      <c r="U5608" s="1023"/>
    </row>
    <row r="5609" spans="2:21" ht="22.5">
      <c r="B5609" s="1037"/>
      <c r="C5609" s="1086"/>
      <c r="D5609" s="1086" t="s">
        <v>1505</v>
      </c>
      <c r="E5609" s="1086"/>
      <c r="F5609" s="1086"/>
      <c r="G5609" s="1086"/>
      <c r="H5609" s="1086"/>
      <c r="I5609" s="976" t="s">
        <v>5543</v>
      </c>
      <c r="J5609" s="929"/>
      <c r="U5609" s="1023"/>
    </row>
    <row r="5610" spans="2:21" ht="33.75">
      <c r="B5610" s="1037"/>
      <c r="C5610" s="1086"/>
      <c r="D5610" s="1086"/>
      <c r="E5610" s="1086"/>
      <c r="F5610" s="1086"/>
      <c r="G5610" s="1086"/>
      <c r="H5610" s="1086"/>
      <c r="I5610" s="976" t="s">
        <v>5518</v>
      </c>
      <c r="J5610" s="929"/>
      <c r="U5610" s="1023"/>
    </row>
    <row r="5611" spans="2:21" ht="22.5">
      <c r="B5611" s="1037"/>
      <c r="C5611" s="1086"/>
      <c r="D5611" s="1086" t="s">
        <v>1506</v>
      </c>
      <c r="E5611" s="1086"/>
      <c r="F5611" s="1086"/>
      <c r="G5611" s="1086"/>
      <c r="H5611" s="1086"/>
      <c r="I5611" s="976" t="s">
        <v>3588</v>
      </c>
      <c r="J5611" s="929"/>
      <c r="U5611" s="1023"/>
    </row>
    <row r="5612" spans="2:21">
      <c r="B5612" s="1037"/>
      <c r="C5612" s="1086"/>
      <c r="D5612" s="1086" t="s">
        <v>2214</v>
      </c>
      <c r="E5612" s="1086"/>
      <c r="F5612" s="1086"/>
      <c r="G5612" s="1086"/>
      <c r="H5612" s="1086"/>
      <c r="I5612" s="976" t="s">
        <v>6801</v>
      </c>
      <c r="J5612" s="929"/>
      <c r="U5612" s="1023"/>
    </row>
    <row r="5613" spans="2:21" ht="22.5">
      <c r="B5613" s="1037"/>
      <c r="C5613" s="1086"/>
      <c r="D5613" s="1086"/>
      <c r="E5613" s="1086" t="s">
        <v>2250</v>
      </c>
      <c r="F5613" s="1086"/>
      <c r="G5613" s="1086"/>
      <c r="H5613" s="1086"/>
      <c r="I5613" s="976" t="s">
        <v>5550</v>
      </c>
      <c r="J5613" s="929"/>
      <c r="U5613" s="1023"/>
    </row>
    <row r="5614" spans="2:21">
      <c r="B5614" s="1037"/>
      <c r="C5614" s="1086"/>
      <c r="D5614" s="1086" t="s">
        <v>2217</v>
      </c>
      <c r="E5614" s="1086"/>
      <c r="F5614" s="1086"/>
      <c r="G5614" s="1086"/>
      <c r="H5614" s="1086"/>
      <c r="I5614" s="976" t="s">
        <v>6801</v>
      </c>
      <c r="J5614" s="929"/>
      <c r="U5614" s="1023"/>
    </row>
    <row r="5615" spans="2:21" ht="22.5">
      <c r="B5615" s="1037"/>
      <c r="C5615" s="1086"/>
      <c r="D5615" s="1086"/>
      <c r="E5615" s="1086" t="s">
        <v>2271</v>
      </c>
      <c r="F5615" s="1086"/>
      <c r="G5615" s="1086"/>
      <c r="H5615" s="1086"/>
      <c r="I5615" s="976" t="s">
        <v>3588</v>
      </c>
      <c r="J5615" s="929"/>
      <c r="U5615" s="1023"/>
    </row>
    <row r="5616" spans="2:21" ht="22.5">
      <c r="B5616" s="1037"/>
      <c r="C5616" s="1086"/>
      <c r="D5616" s="1086"/>
      <c r="E5616" s="1086" t="s">
        <v>2276</v>
      </c>
      <c r="F5616" s="1086"/>
      <c r="G5616" s="1086"/>
      <c r="H5616" s="1086"/>
      <c r="I5616" s="976" t="s">
        <v>3588</v>
      </c>
      <c r="J5616" s="929"/>
      <c r="U5616" s="1023"/>
    </row>
    <row r="5617" spans="2:21" ht="22.5">
      <c r="B5617" s="1037"/>
      <c r="C5617" s="1086"/>
      <c r="D5617" s="1086"/>
      <c r="E5617" s="1086" t="s">
        <v>2277</v>
      </c>
      <c r="F5617" s="1086"/>
      <c r="G5617" s="1086"/>
      <c r="H5617" s="1086"/>
      <c r="I5617" s="976" t="s">
        <v>3588</v>
      </c>
      <c r="J5617" s="929"/>
      <c r="U5617" s="1023"/>
    </row>
    <row r="5618" spans="2:21" ht="22.5">
      <c r="B5618" s="1037"/>
      <c r="C5618" s="1086"/>
      <c r="D5618" s="1086"/>
      <c r="E5618" s="1086" t="s">
        <v>2278</v>
      </c>
      <c r="F5618" s="1086"/>
      <c r="G5618" s="1086"/>
      <c r="H5618" s="1086"/>
      <c r="I5618" s="976" t="s">
        <v>3588</v>
      </c>
      <c r="J5618" s="929"/>
      <c r="U5618" s="1023"/>
    </row>
    <row r="5619" spans="2:21" ht="22.5">
      <c r="B5619" s="1037"/>
      <c r="C5619" s="1086"/>
      <c r="D5619" s="1086"/>
      <c r="E5619" s="1086" t="s">
        <v>2279</v>
      </c>
      <c r="F5619" s="1086"/>
      <c r="G5619" s="1086"/>
      <c r="H5619" s="1086"/>
      <c r="I5619" s="976" t="s">
        <v>3588</v>
      </c>
      <c r="J5619" s="929"/>
      <c r="U5619" s="1023"/>
    </row>
    <row r="5620" spans="2:21" ht="22.5">
      <c r="B5620" s="1037"/>
      <c r="C5620" s="1086"/>
      <c r="D5620" s="1086"/>
      <c r="E5620" s="1086" t="s">
        <v>2280</v>
      </c>
      <c r="F5620" s="1086"/>
      <c r="G5620" s="1086"/>
      <c r="H5620" s="1086"/>
      <c r="I5620" s="976" t="s">
        <v>3588</v>
      </c>
      <c r="J5620" s="929"/>
      <c r="U5620" s="1023"/>
    </row>
    <row r="5621" spans="2:21" ht="22.5">
      <c r="B5621" s="1037"/>
      <c r="C5621" s="1086"/>
      <c r="D5621" s="1086"/>
      <c r="E5621" s="1086" t="s">
        <v>2281</v>
      </c>
      <c r="F5621" s="1086"/>
      <c r="G5621" s="1086"/>
      <c r="H5621" s="1086"/>
      <c r="I5621" s="976" t="s">
        <v>3588</v>
      </c>
      <c r="J5621" s="929"/>
      <c r="U5621" s="1023"/>
    </row>
    <row r="5622" spans="2:21" ht="33.75">
      <c r="B5622" s="1037"/>
      <c r="C5622" s="1086"/>
      <c r="D5622" s="1086" t="s">
        <v>1811</v>
      </c>
      <c r="E5622" s="1086"/>
      <c r="F5622" s="1086"/>
      <c r="G5622" s="1086"/>
      <c r="H5622" s="1086"/>
      <c r="I5622" s="959" t="s">
        <v>5545</v>
      </c>
      <c r="J5622" s="929"/>
      <c r="U5622" s="1023"/>
    </row>
    <row r="5623" spans="2:21" ht="33.75">
      <c r="B5623" s="1037"/>
      <c r="C5623" s="1086"/>
      <c r="D5623" s="1086"/>
      <c r="E5623" s="1086"/>
      <c r="F5623" s="1086"/>
      <c r="G5623" s="1086"/>
      <c r="H5623" s="1086"/>
      <c r="I5623" s="959" t="s">
        <v>5551</v>
      </c>
      <c r="J5623" s="929"/>
      <c r="U5623" s="1023"/>
    </row>
    <row r="5624" spans="2:21" ht="33.75">
      <c r="B5624" s="1037"/>
      <c r="C5624" s="1086"/>
      <c r="D5624" s="1086"/>
      <c r="E5624" s="1086"/>
      <c r="F5624" s="1086"/>
      <c r="G5624" s="1086"/>
      <c r="H5624" s="1086"/>
      <c r="I5624" s="959" t="s">
        <v>5552</v>
      </c>
      <c r="J5624" s="929"/>
      <c r="U5624" s="1023"/>
    </row>
    <row r="5625" spans="2:21" ht="33.75">
      <c r="B5625" s="1037"/>
      <c r="C5625" s="1086"/>
      <c r="D5625" s="1086"/>
      <c r="E5625" s="1086"/>
      <c r="F5625" s="1086"/>
      <c r="G5625" s="1086"/>
      <c r="H5625" s="1086"/>
      <c r="I5625" s="959" t="s">
        <v>5553</v>
      </c>
      <c r="J5625" s="929"/>
      <c r="U5625" s="1023"/>
    </row>
    <row r="5626" spans="2:21">
      <c r="B5626" s="1054"/>
      <c r="C5626" s="1088"/>
      <c r="D5626" s="1088"/>
      <c r="E5626" s="1088"/>
      <c r="F5626" s="1088"/>
      <c r="G5626" s="1088"/>
      <c r="H5626" s="1088"/>
      <c r="I5626" s="960" t="s">
        <v>6801</v>
      </c>
      <c r="J5626" s="931"/>
      <c r="U5626" s="1023"/>
    </row>
    <row r="5627" spans="2:21">
      <c r="B5627" s="1042" t="s">
        <v>2282</v>
      </c>
      <c r="C5627" s="1090"/>
      <c r="D5627" s="1090"/>
      <c r="E5627" s="1090"/>
      <c r="F5627" s="1090"/>
      <c r="G5627" s="1090"/>
      <c r="H5627" s="1090"/>
      <c r="I5627" s="932" t="s">
        <v>6801</v>
      </c>
      <c r="J5627" s="933"/>
      <c r="U5627" s="1023"/>
    </row>
    <row r="5628" spans="2:21" ht="67.5">
      <c r="B5628" s="1045"/>
      <c r="C5628" s="1091"/>
      <c r="D5628" s="1091"/>
      <c r="E5628" s="1091"/>
      <c r="F5628" s="1091"/>
      <c r="G5628" s="1091"/>
      <c r="H5628" s="1091"/>
      <c r="I5628" s="980" t="s">
        <v>5554</v>
      </c>
      <c r="J5628" s="935"/>
      <c r="U5628" s="1023"/>
    </row>
    <row r="5629" spans="2:21">
      <c r="B5629" s="1037"/>
      <c r="C5629" s="1086" t="s">
        <v>2283</v>
      </c>
      <c r="D5629" s="1086"/>
      <c r="E5629" s="1086"/>
      <c r="F5629" s="1086"/>
      <c r="G5629" s="1086"/>
      <c r="H5629" s="1086"/>
      <c r="I5629" s="959" t="s">
        <v>6801</v>
      </c>
      <c r="J5629" s="929"/>
      <c r="U5629" s="1023"/>
    </row>
    <row r="5630" spans="2:21" ht="101.25">
      <c r="B5630" s="1037"/>
      <c r="C5630" s="1086"/>
      <c r="D5630" s="1086"/>
      <c r="E5630" s="1086"/>
      <c r="F5630" s="1086"/>
      <c r="G5630" s="1086"/>
      <c r="H5630" s="1086"/>
      <c r="I5630" s="959" t="s">
        <v>5555</v>
      </c>
      <c r="J5630" s="929"/>
      <c r="U5630" s="1023"/>
    </row>
    <row r="5631" spans="2:21" ht="78.75">
      <c r="B5631" s="1037"/>
      <c r="C5631" s="1086"/>
      <c r="D5631" s="1086"/>
      <c r="E5631" s="1086"/>
      <c r="F5631" s="1086"/>
      <c r="G5631" s="1086"/>
      <c r="H5631" s="1086"/>
      <c r="I5631" s="959" t="s">
        <v>5556</v>
      </c>
      <c r="J5631" s="929"/>
      <c r="U5631" s="1023"/>
    </row>
    <row r="5632" spans="2:21" ht="78.75">
      <c r="B5632" s="1037"/>
      <c r="C5632" s="1086"/>
      <c r="D5632" s="1086"/>
      <c r="E5632" s="1086"/>
      <c r="F5632" s="1086"/>
      <c r="G5632" s="1086"/>
      <c r="H5632" s="1086"/>
      <c r="I5632" s="959" t="s">
        <v>5557</v>
      </c>
      <c r="J5632" s="929"/>
      <c r="U5632" s="1023"/>
    </row>
    <row r="5633" spans="2:21" ht="56.25">
      <c r="B5633" s="1037"/>
      <c r="C5633" s="1086"/>
      <c r="D5633" s="1086"/>
      <c r="E5633" s="1086"/>
      <c r="F5633" s="1086"/>
      <c r="G5633" s="1086"/>
      <c r="H5633" s="1086"/>
      <c r="I5633" s="959" t="s">
        <v>5558</v>
      </c>
      <c r="J5633" s="929"/>
      <c r="U5633" s="1023"/>
    </row>
    <row r="5634" spans="2:21" ht="33.75">
      <c r="B5634" s="1037"/>
      <c r="C5634" s="1086"/>
      <c r="D5634" s="1086"/>
      <c r="E5634" s="1086"/>
      <c r="F5634" s="1086"/>
      <c r="G5634" s="1086"/>
      <c r="H5634" s="1086"/>
      <c r="I5634" s="959" t="s">
        <v>5559</v>
      </c>
      <c r="J5634" s="929"/>
      <c r="U5634" s="1023"/>
    </row>
    <row r="5635" spans="2:21" ht="33.75">
      <c r="B5635" s="1037"/>
      <c r="C5635" s="1086"/>
      <c r="D5635" s="1086"/>
      <c r="E5635" s="1086"/>
      <c r="F5635" s="1086"/>
      <c r="G5635" s="1086"/>
      <c r="H5635" s="1086"/>
      <c r="I5635" s="959" t="s">
        <v>5560</v>
      </c>
      <c r="J5635" s="929"/>
      <c r="U5635" s="1023"/>
    </row>
    <row r="5636" spans="2:21" ht="33.75">
      <c r="B5636" s="1037"/>
      <c r="C5636" s="1086"/>
      <c r="D5636" s="1086"/>
      <c r="E5636" s="1086"/>
      <c r="F5636" s="1086"/>
      <c r="G5636" s="1086"/>
      <c r="H5636" s="1086"/>
      <c r="I5636" s="959" t="s">
        <v>5561</v>
      </c>
      <c r="J5636" s="929"/>
      <c r="U5636" s="1023"/>
    </row>
    <row r="5637" spans="2:21">
      <c r="B5637" s="1037"/>
      <c r="C5637" s="1086" t="s">
        <v>2284</v>
      </c>
      <c r="D5637" s="1086"/>
      <c r="E5637" s="1086"/>
      <c r="F5637" s="1086"/>
      <c r="G5637" s="1086"/>
      <c r="H5637" s="1086"/>
      <c r="I5637" s="959" t="s">
        <v>6801</v>
      </c>
      <c r="J5637" s="929"/>
      <c r="U5637" s="1023"/>
    </row>
    <row r="5638" spans="2:21" ht="22.5">
      <c r="B5638" s="1037"/>
      <c r="C5638" s="1086"/>
      <c r="D5638" s="1086" t="s">
        <v>1505</v>
      </c>
      <c r="E5638" s="1086"/>
      <c r="F5638" s="1086"/>
      <c r="G5638" s="1086"/>
      <c r="H5638" s="1086"/>
      <c r="I5638" s="976" t="s">
        <v>5543</v>
      </c>
      <c r="J5638" s="929"/>
      <c r="U5638" s="1023"/>
    </row>
    <row r="5639" spans="2:21" ht="33.75">
      <c r="B5639" s="1037"/>
      <c r="C5639" s="1086"/>
      <c r="D5639" s="1086"/>
      <c r="E5639" s="1086"/>
      <c r="F5639" s="1086"/>
      <c r="G5639" s="1086"/>
      <c r="H5639" s="1086"/>
      <c r="I5639" s="976" t="s">
        <v>5518</v>
      </c>
      <c r="J5639" s="929"/>
      <c r="U5639" s="1023"/>
    </row>
    <row r="5640" spans="2:21" ht="22.5">
      <c r="B5640" s="1037"/>
      <c r="C5640" s="1086"/>
      <c r="D5640" s="1086" t="s">
        <v>1506</v>
      </c>
      <c r="E5640" s="1086"/>
      <c r="F5640" s="1086"/>
      <c r="G5640" s="1086"/>
      <c r="H5640" s="1086"/>
      <c r="I5640" s="976" t="s">
        <v>3588</v>
      </c>
      <c r="J5640" s="929"/>
      <c r="U5640" s="1023"/>
    </row>
    <row r="5641" spans="2:21">
      <c r="B5641" s="1037"/>
      <c r="C5641" s="1086"/>
      <c r="D5641" s="1086" t="s">
        <v>2214</v>
      </c>
      <c r="E5641" s="1086"/>
      <c r="F5641" s="1086"/>
      <c r="G5641" s="1086"/>
      <c r="H5641" s="1086"/>
      <c r="I5641" s="976" t="s">
        <v>6801</v>
      </c>
      <c r="J5641" s="929"/>
      <c r="U5641" s="1023"/>
    </row>
    <row r="5642" spans="2:21" ht="22.5">
      <c r="B5642" s="1037"/>
      <c r="C5642" s="1086"/>
      <c r="D5642" s="1086"/>
      <c r="E5642" s="1086" t="s">
        <v>2250</v>
      </c>
      <c r="F5642" s="1086"/>
      <c r="G5642" s="1086"/>
      <c r="H5642" s="1086"/>
      <c r="I5642" s="976" t="s">
        <v>5525</v>
      </c>
      <c r="J5642" s="929"/>
      <c r="U5642" s="1023"/>
    </row>
    <row r="5643" spans="2:21" ht="22.5">
      <c r="B5643" s="1037"/>
      <c r="C5643" s="1086"/>
      <c r="D5643" s="1086"/>
      <c r="E5643" s="1086" t="s">
        <v>2285</v>
      </c>
      <c r="F5643" s="1086"/>
      <c r="G5643" s="1086"/>
      <c r="H5643" s="1086"/>
      <c r="I5643" s="976" t="s">
        <v>5562</v>
      </c>
      <c r="J5643" s="929"/>
      <c r="U5643" s="1023"/>
    </row>
    <row r="5644" spans="2:21">
      <c r="B5644" s="1037"/>
      <c r="C5644" s="1086"/>
      <c r="D5644" s="1086" t="s">
        <v>2217</v>
      </c>
      <c r="E5644" s="1086"/>
      <c r="F5644" s="1086"/>
      <c r="G5644" s="1086"/>
      <c r="H5644" s="1086"/>
      <c r="I5644" s="976" t="s">
        <v>6801</v>
      </c>
      <c r="J5644" s="929"/>
      <c r="U5644" s="1023"/>
    </row>
    <row r="5645" spans="2:21" ht="22.5">
      <c r="B5645" s="1037"/>
      <c r="C5645" s="1086"/>
      <c r="D5645" s="1086"/>
      <c r="E5645" s="1086" t="s">
        <v>2286</v>
      </c>
      <c r="F5645" s="1086"/>
      <c r="G5645" s="1086"/>
      <c r="H5645" s="1086"/>
      <c r="I5645" s="976" t="s">
        <v>3588</v>
      </c>
      <c r="J5645" s="929"/>
      <c r="U5645" s="1023"/>
    </row>
    <row r="5646" spans="2:21" ht="22.5">
      <c r="B5646" s="1037"/>
      <c r="C5646" s="1086"/>
      <c r="D5646" s="1086"/>
      <c r="E5646" s="1086" t="s">
        <v>2287</v>
      </c>
      <c r="F5646" s="1086"/>
      <c r="G5646" s="1086"/>
      <c r="H5646" s="1086"/>
      <c r="I5646" s="976" t="s">
        <v>3588</v>
      </c>
      <c r="J5646" s="929"/>
      <c r="U5646" s="1023"/>
    </row>
    <row r="5647" spans="2:21" ht="22.5">
      <c r="B5647" s="1037"/>
      <c r="C5647" s="1086"/>
      <c r="D5647" s="1086"/>
      <c r="E5647" s="1086" t="s">
        <v>2288</v>
      </c>
      <c r="F5647" s="1086"/>
      <c r="G5647" s="1086"/>
      <c r="H5647" s="1086"/>
      <c r="I5647" s="976" t="s">
        <v>3588</v>
      </c>
      <c r="J5647" s="929"/>
      <c r="U5647" s="1023"/>
    </row>
    <row r="5648" spans="2:21" ht="22.5">
      <c r="B5648" s="1037"/>
      <c r="C5648" s="1086"/>
      <c r="D5648" s="1086"/>
      <c r="E5648" s="1086" t="s">
        <v>2229</v>
      </c>
      <c r="F5648" s="1086"/>
      <c r="G5648" s="1086"/>
      <c r="H5648" s="1086"/>
      <c r="I5648" s="976" t="s">
        <v>3588</v>
      </c>
      <c r="J5648" s="929"/>
      <c r="U5648" s="1023"/>
    </row>
    <row r="5649" spans="2:21" ht="33.75">
      <c r="B5649" s="1037"/>
      <c r="C5649" s="1086"/>
      <c r="D5649" s="1086" t="s">
        <v>1811</v>
      </c>
      <c r="E5649" s="1086"/>
      <c r="F5649" s="1086"/>
      <c r="G5649" s="1086"/>
      <c r="H5649" s="1086"/>
      <c r="I5649" s="959" t="s">
        <v>5563</v>
      </c>
      <c r="J5649" s="929"/>
      <c r="U5649" s="1023"/>
    </row>
    <row r="5650" spans="2:21" ht="45">
      <c r="B5650" s="1037"/>
      <c r="C5650" s="1086"/>
      <c r="D5650" s="1086"/>
      <c r="E5650" s="1086"/>
      <c r="F5650" s="1086"/>
      <c r="G5650" s="1086"/>
      <c r="H5650" s="1086"/>
      <c r="I5650" s="959" t="s">
        <v>5564</v>
      </c>
      <c r="J5650" s="929"/>
      <c r="U5650" s="1023"/>
    </row>
    <row r="5651" spans="2:21" ht="45">
      <c r="B5651" s="1037"/>
      <c r="C5651" s="1086"/>
      <c r="D5651" s="1086"/>
      <c r="E5651" s="1086"/>
      <c r="F5651" s="1086"/>
      <c r="G5651" s="1086"/>
      <c r="H5651" s="1086"/>
      <c r="I5651" s="959" t="s">
        <v>5565</v>
      </c>
      <c r="J5651" s="929"/>
      <c r="U5651" s="1023"/>
    </row>
    <row r="5652" spans="2:21">
      <c r="B5652" s="1037"/>
      <c r="C5652" s="1086" t="s">
        <v>2289</v>
      </c>
      <c r="D5652" s="1086"/>
      <c r="E5652" s="1086"/>
      <c r="F5652" s="1086"/>
      <c r="G5652" s="1086"/>
      <c r="H5652" s="1086"/>
      <c r="I5652" s="959" t="s">
        <v>6801</v>
      </c>
      <c r="J5652" s="929"/>
      <c r="U5652" s="1023"/>
    </row>
    <row r="5653" spans="2:21" ht="22.5">
      <c r="B5653" s="1037"/>
      <c r="C5653" s="1086"/>
      <c r="D5653" s="1086" t="s">
        <v>1505</v>
      </c>
      <c r="E5653" s="1086"/>
      <c r="F5653" s="1086"/>
      <c r="G5653" s="1086"/>
      <c r="H5653" s="1086"/>
      <c r="I5653" s="959" t="s">
        <v>5543</v>
      </c>
      <c r="J5653" s="929"/>
      <c r="U5653" s="1023"/>
    </row>
    <row r="5654" spans="2:21" ht="33.75">
      <c r="B5654" s="1037"/>
      <c r="C5654" s="1086"/>
      <c r="D5654" s="1086"/>
      <c r="E5654" s="1086"/>
      <c r="F5654" s="1086"/>
      <c r="G5654" s="1086"/>
      <c r="H5654" s="1086"/>
      <c r="I5654" s="959" t="s">
        <v>5518</v>
      </c>
      <c r="J5654" s="929"/>
      <c r="U5654" s="1023"/>
    </row>
    <row r="5655" spans="2:21" ht="22.5">
      <c r="B5655" s="1037"/>
      <c r="C5655" s="1086"/>
      <c r="D5655" s="1086" t="s">
        <v>1506</v>
      </c>
      <c r="E5655" s="1086"/>
      <c r="F5655" s="1086"/>
      <c r="G5655" s="1086"/>
      <c r="H5655" s="1086"/>
      <c r="I5655" s="959" t="s">
        <v>3588</v>
      </c>
      <c r="J5655" s="929"/>
      <c r="U5655" s="1023"/>
    </row>
    <row r="5656" spans="2:21">
      <c r="B5656" s="1037"/>
      <c r="C5656" s="1086"/>
      <c r="D5656" s="1086" t="s">
        <v>2214</v>
      </c>
      <c r="E5656" s="1086"/>
      <c r="F5656" s="1086"/>
      <c r="G5656" s="1086"/>
      <c r="H5656" s="1086"/>
      <c r="I5656" s="959" t="s">
        <v>6801</v>
      </c>
      <c r="J5656" s="929"/>
      <c r="U5656" s="1023"/>
    </row>
    <row r="5657" spans="2:21" ht="22.5">
      <c r="B5657" s="1037"/>
      <c r="C5657" s="1086"/>
      <c r="D5657" s="1086"/>
      <c r="E5657" s="1086" t="s">
        <v>2290</v>
      </c>
      <c r="F5657" s="1086"/>
      <c r="G5657" s="1086"/>
      <c r="H5657" s="1086"/>
      <c r="I5657" s="959" t="s">
        <v>5562</v>
      </c>
      <c r="J5657" s="929"/>
      <c r="U5657" s="1023"/>
    </row>
    <row r="5658" spans="2:21">
      <c r="B5658" s="1037"/>
      <c r="C5658" s="1086"/>
      <c r="D5658" s="1086" t="s">
        <v>2217</v>
      </c>
      <c r="E5658" s="1086"/>
      <c r="F5658" s="1086"/>
      <c r="G5658" s="1086"/>
      <c r="H5658" s="1086"/>
      <c r="I5658" s="959" t="s">
        <v>6801</v>
      </c>
      <c r="J5658" s="929"/>
      <c r="U5658" s="1023"/>
    </row>
    <row r="5659" spans="2:21" ht="22.5">
      <c r="B5659" s="1037"/>
      <c r="C5659" s="1086"/>
      <c r="D5659" s="1086"/>
      <c r="E5659" s="1086" t="s">
        <v>2291</v>
      </c>
      <c r="F5659" s="1086"/>
      <c r="G5659" s="1086"/>
      <c r="H5659" s="1086"/>
      <c r="I5659" s="959" t="s">
        <v>3588</v>
      </c>
      <c r="J5659" s="929"/>
      <c r="U5659" s="1023"/>
    </row>
    <row r="5660" spans="2:21" ht="22.5">
      <c r="B5660" s="1037"/>
      <c r="C5660" s="1086"/>
      <c r="D5660" s="1086"/>
      <c r="E5660" s="1086" t="s">
        <v>2292</v>
      </c>
      <c r="F5660" s="1086"/>
      <c r="G5660" s="1086"/>
      <c r="H5660" s="1086"/>
      <c r="I5660" s="959" t="s">
        <v>3588</v>
      </c>
      <c r="J5660" s="929"/>
      <c r="U5660" s="1023"/>
    </row>
    <row r="5661" spans="2:21" ht="33.75">
      <c r="B5661" s="1037"/>
      <c r="C5661" s="1086"/>
      <c r="D5661" s="1086" t="s">
        <v>1811</v>
      </c>
      <c r="E5661" s="1086"/>
      <c r="F5661" s="1086"/>
      <c r="G5661" s="1086"/>
      <c r="H5661" s="1086"/>
      <c r="I5661" s="959" t="s">
        <v>5563</v>
      </c>
      <c r="J5661" s="929"/>
      <c r="U5661" s="1023"/>
    </row>
    <row r="5662" spans="2:21" ht="45">
      <c r="B5662" s="1037"/>
      <c r="C5662" s="1086"/>
      <c r="D5662" s="1086"/>
      <c r="E5662" s="1086"/>
      <c r="F5662" s="1086"/>
      <c r="G5662" s="1086"/>
      <c r="H5662" s="1086"/>
      <c r="I5662" s="959" t="s">
        <v>5564</v>
      </c>
      <c r="J5662" s="929"/>
      <c r="U5662" s="1023"/>
    </row>
    <row r="5663" spans="2:21" ht="45">
      <c r="B5663" s="1037"/>
      <c r="C5663" s="1086"/>
      <c r="D5663" s="1086"/>
      <c r="E5663" s="1086"/>
      <c r="F5663" s="1086"/>
      <c r="G5663" s="1086"/>
      <c r="H5663" s="1086"/>
      <c r="I5663" s="959" t="s">
        <v>5565</v>
      </c>
      <c r="J5663" s="929"/>
      <c r="U5663" s="1023"/>
    </row>
    <row r="5664" spans="2:21">
      <c r="B5664" s="1037"/>
      <c r="C5664" s="1086" t="s">
        <v>2293</v>
      </c>
      <c r="D5664" s="1086"/>
      <c r="E5664" s="1086"/>
      <c r="F5664" s="1086"/>
      <c r="G5664" s="1086"/>
      <c r="H5664" s="1086"/>
      <c r="I5664" s="976" t="s">
        <v>6801</v>
      </c>
      <c r="J5664" s="929"/>
      <c r="U5664" s="1023"/>
    </row>
    <row r="5665" spans="2:21" ht="22.5">
      <c r="B5665" s="1037"/>
      <c r="C5665" s="1086"/>
      <c r="D5665" s="1086" t="s">
        <v>1505</v>
      </c>
      <c r="E5665" s="1086"/>
      <c r="F5665" s="1086"/>
      <c r="G5665" s="1086"/>
      <c r="H5665" s="1086"/>
      <c r="I5665" s="976" t="s">
        <v>5543</v>
      </c>
      <c r="J5665" s="929"/>
      <c r="U5665" s="1023"/>
    </row>
    <row r="5666" spans="2:21" ht="33.75">
      <c r="B5666" s="1037"/>
      <c r="C5666" s="1086"/>
      <c r="D5666" s="1086"/>
      <c r="E5666" s="1086"/>
      <c r="F5666" s="1086"/>
      <c r="G5666" s="1086"/>
      <c r="H5666" s="1086"/>
      <c r="I5666" s="976" t="s">
        <v>5518</v>
      </c>
      <c r="J5666" s="929"/>
      <c r="U5666" s="1023"/>
    </row>
    <row r="5667" spans="2:21" ht="22.5">
      <c r="B5667" s="1037"/>
      <c r="C5667" s="1086"/>
      <c r="D5667" s="1086" t="s">
        <v>1506</v>
      </c>
      <c r="E5667" s="1086"/>
      <c r="F5667" s="1086"/>
      <c r="G5667" s="1086"/>
      <c r="H5667" s="1086"/>
      <c r="I5667" s="976" t="s">
        <v>3588</v>
      </c>
      <c r="J5667" s="929"/>
      <c r="U5667" s="1023"/>
    </row>
    <row r="5668" spans="2:21">
      <c r="B5668" s="1037"/>
      <c r="C5668" s="1086"/>
      <c r="D5668" s="1086" t="s">
        <v>2294</v>
      </c>
      <c r="E5668" s="1086"/>
      <c r="F5668" s="1086"/>
      <c r="G5668" s="1086"/>
      <c r="H5668" s="1086"/>
      <c r="I5668" s="976" t="s">
        <v>6801</v>
      </c>
      <c r="J5668" s="929"/>
      <c r="U5668" s="1023"/>
    </row>
    <row r="5669" spans="2:21" ht="22.5">
      <c r="B5669" s="1037"/>
      <c r="C5669" s="1086"/>
      <c r="D5669" s="1086"/>
      <c r="E5669" s="1086" t="s">
        <v>2295</v>
      </c>
      <c r="F5669" s="1086"/>
      <c r="G5669" s="1086"/>
      <c r="H5669" s="1086"/>
      <c r="I5669" s="976" t="s">
        <v>3588</v>
      </c>
      <c r="J5669" s="929"/>
      <c r="U5669" s="1023"/>
    </row>
    <row r="5670" spans="2:21" ht="22.5">
      <c r="B5670" s="1037"/>
      <c r="C5670" s="1086"/>
      <c r="D5670" s="1086"/>
      <c r="E5670" s="1086" t="s">
        <v>2296</v>
      </c>
      <c r="F5670" s="1086"/>
      <c r="G5670" s="1086"/>
      <c r="H5670" s="1086"/>
      <c r="I5670" s="976" t="s">
        <v>3588</v>
      </c>
      <c r="J5670" s="929"/>
      <c r="U5670" s="1023"/>
    </row>
    <row r="5671" spans="2:21" ht="22.5">
      <c r="B5671" s="1037"/>
      <c r="C5671" s="1086"/>
      <c r="D5671" s="1086"/>
      <c r="E5671" s="1086" t="s">
        <v>2297</v>
      </c>
      <c r="F5671" s="1086"/>
      <c r="G5671" s="1086"/>
      <c r="H5671" s="1086"/>
      <c r="I5671" s="976" t="s">
        <v>3588</v>
      </c>
      <c r="J5671" s="929"/>
      <c r="U5671" s="1023"/>
    </row>
    <row r="5672" spans="2:21" ht="22.5">
      <c r="B5672" s="1037"/>
      <c r="C5672" s="1086"/>
      <c r="D5672" s="1086"/>
      <c r="E5672" s="1086" t="s">
        <v>2298</v>
      </c>
      <c r="F5672" s="1086"/>
      <c r="G5672" s="1086"/>
      <c r="H5672" s="1086"/>
      <c r="I5672" s="976" t="s">
        <v>3588</v>
      </c>
      <c r="J5672" s="929"/>
      <c r="U5672" s="1023"/>
    </row>
    <row r="5673" spans="2:21" ht="22.5">
      <c r="B5673" s="1037"/>
      <c r="C5673" s="1086"/>
      <c r="D5673" s="1086"/>
      <c r="E5673" s="1086" t="s">
        <v>2299</v>
      </c>
      <c r="F5673" s="1086"/>
      <c r="G5673" s="1086"/>
      <c r="H5673" s="1086"/>
      <c r="I5673" s="976" t="s">
        <v>3588</v>
      </c>
      <c r="J5673" s="929"/>
      <c r="U5673" s="1023"/>
    </row>
    <row r="5674" spans="2:21" ht="22.5">
      <c r="B5674" s="1037"/>
      <c r="C5674" s="1086"/>
      <c r="D5674" s="1086"/>
      <c r="E5674" s="1086" t="s">
        <v>2300</v>
      </c>
      <c r="F5674" s="1086"/>
      <c r="G5674" s="1086"/>
      <c r="H5674" s="1086"/>
      <c r="I5674" s="976" t="s">
        <v>3588</v>
      </c>
      <c r="J5674" s="929"/>
      <c r="U5674" s="1023"/>
    </row>
    <row r="5675" spans="2:21" ht="45">
      <c r="B5675" s="1037"/>
      <c r="C5675" s="1086"/>
      <c r="D5675" s="1086" t="s">
        <v>1747</v>
      </c>
      <c r="E5675" s="1086"/>
      <c r="F5675" s="1086"/>
      <c r="G5675" s="1086"/>
      <c r="H5675" s="1086"/>
      <c r="I5675" s="959" t="s">
        <v>5566</v>
      </c>
      <c r="J5675" s="929"/>
      <c r="U5675" s="1023"/>
    </row>
    <row r="5676" spans="2:21" ht="33.75">
      <c r="B5676" s="1037"/>
      <c r="C5676" s="1086"/>
      <c r="D5676" s="1086"/>
      <c r="E5676" s="1086"/>
      <c r="F5676" s="1086"/>
      <c r="G5676" s="1086"/>
      <c r="H5676" s="1086"/>
      <c r="I5676" s="959" t="s">
        <v>5567</v>
      </c>
      <c r="J5676" s="929"/>
      <c r="U5676" s="1023"/>
    </row>
    <row r="5677" spans="2:21" ht="45">
      <c r="B5677" s="1037"/>
      <c r="C5677" s="1086"/>
      <c r="D5677" s="1086"/>
      <c r="E5677" s="1086"/>
      <c r="F5677" s="1086"/>
      <c r="G5677" s="1086"/>
      <c r="H5677" s="1086"/>
      <c r="I5677" s="959" t="s">
        <v>5568</v>
      </c>
      <c r="J5677" s="929"/>
      <c r="U5677" s="1023"/>
    </row>
    <row r="5678" spans="2:21" ht="45">
      <c r="B5678" s="1037"/>
      <c r="C5678" s="1086"/>
      <c r="D5678" s="1086"/>
      <c r="E5678" s="1086"/>
      <c r="F5678" s="1086"/>
      <c r="G5678" s="1086"/>
      <c r="H5678" s="1086"/>
      <c r="I5678" s="959" t="s">
        <v>5569</v>
      </c>
      <c r="J5678" s="929"/>
      <c r="U5678" s="1023"/>
    </row>
    <row r="5679" spans="2:21" ht="33.75">
      <c r="B5679" s="1037"/>
      <c r="C5679" s="1086"/>
      <c r="D5679" s="1086"/>
      <c r="E5679" s="1086"/>
      <c r="F5679" s="1086"/>
      <c r="G5679" s="1086"/>
      <c r="H5679" s="1086"/>
      <c r="I5679" s="959" t="s">
        <v>5570</v>
      </c>
      <c r="J5679" s="929"/>
      <c r="U5679" s="1023"/>
    </row>
    <row r="5680" spans="2:21">
      <c r="B5680" s="1037"/>
      <c r="C5680" s="1086" t="s">
        <v>2301</v>
      </c>
      <c r="D5680" s="1086"/>
      <c r="E5680" s="1086"/>
      <c r="F5680" s="1086"/>
      <c r="G5680" s="1086"/>
      <c r="H5680" s="1086"/>
      <c r="I5680" s="976" t="s">
        <v>6801</v>
      </c>
      <c r="J5680" s="929"/>
      <c r="U5680" s="1023"/>
    </row>
    <row r="5681" spans="2:21" ht="22.5">
      <c r="B5681" s="1037"/>
      <c r="C5681" s="1086"/>
      <c r="D5681" s="1086" t="s">
        <v>1505</v>
      </c>
      <c r="E5681" s="1086"/>
      <c r="F5681" s="1086"/>
      <c r="G5681" s="1086"/>
      <c r="H5681" s="1086"/>
      <c r="I5681" s="976" t="s">
        <v>5543</v>
      </c>
      <c r="J5681" s="929"/>
      <c r="U5681" s="1023"/>
    </row>
    <row r="5682" spans="2:21" ht="33.75">
      <c r="B5682" s="1037"/>
      <c r="C5682" s="1086"/>
      <c r="D5682" s="1086"/>
      <c r="E5682" s="1086"/>
      <c r="F5682" s="1086"/>
      <c r="G5682" s="1086"/>
      <c r="H5682" s="1086"/>
      <c r="I5682" s="976" t="s">
        <v>5518</v>
      </c>
      <c r="J5682" s="929"/>
      <c r="U5682" s="1023"/>
    </row>
    <row r="5683" spans="2:21" ht="22.5">
      <c r="B5683" s="1037"/>
      <c r="C5683" s="1086"/>
      <c r="D5683" s="1086" t="s">
        <v>1506</v>
      </c>
      <c r="E5683" s="1086"/>
      <c r="F5683" s="1086"/>
      <c r="G5683" s="1086"/>
      <c r="H5683" s="1086"/>
      <c r="I5683" s="976" t="s">
        <v>3588</v>
      </c>
      <c r="J5683" s="929"/>
      <c r="U5683" s="1023"/>
    </row>
    <row r="5684" spans="2:21">
      <c r="B5684" s="1037"/>
      <c r="C5684" s="1086"/>
      <c r="D5684" s="1086" t="s">
        <v>2214</v>
      </c>
      <c r="E5684" s="1086"/>
      <c r="F5684" s="1086"/>
      <c r="G5684" s="1086"/>
      <c r="H5684" s="1086"/>
      <c r="I5684" s="976" t="s">
        <v>6801</v>
      </c>
      <c r="J5684" s="929"/>
      <c r="U5684" s="1023"/>
    </row>
    <row r="5685" spans="2:21" ht="45">
      <c r="B5685" s="1037"/>
      <c r="C5685" s="1086"/>
      <c r="D5685" s="1086"/>
      <c r="E5685" s="1086" t="s">
        <v>2302</v>
      </c>
      <c r="F5685" s="1086"/>
      <c r="G5685" s="1086"/>
      <c r="H5685" s="1086"/>
      <c r="I5685" s="976" t="s">
        <v>5571</v>
      </c>
      <c r="J5685" s="929"/>
      <c r="U5685" s="1023"/>
    </row>
    <row r="5686" spans="2:21">
      <c r="B5686" s="1037"/>
      <c r="C5686" s="1086" t="s">
        <v>2303</v>
      </c>
      <c r="D5686" s="1086"/>
      <c r="E5686" s="1086"/>
      <c r="F5686" s="1086"/>
      <c r="G5686" s="1086"/>
      <c r="H5686" s="1086"/>
      <c r="I5686" s="976" t="s">
        <v>6801</v>
      </c>
      <c r="J5686" s="929"/>
      <c r="U5686" s="1023"/>
    </row>
    <row r="5687" spans="2:21" ht="22.5">
      <c r="B5687" s="1037"/>
      <c r="C5687" s="1086"/>
      <c r="D5687" s="1086" t="s">
        <v>1505</v>
      </c>
      <c r="E5687" s="1086"/>
      <c r="F5687" s="1086"/>
      <c r="G5687" s="1086"/>
      <c r="H5687" s="1086"/>
      <c r="I5687" s="976" t="s">
        <v>5572</v>
      </c>
      <c r="J5687" s="929"/>
      <c r="U5687" s="1023"/>
    </row>
    <row r="5688" spans="2:21" ht="22.5">
      <c r="B5688" s="1037"/>
      <c r="C5688" s="1086"/>
      <c r="D5688" s="1086" t="s">
        <v>1506</v>
      </c>
      <c r="E5688" s="1086"/>
      <c r="F5688" s="1086"/>
      <c r="G5688" s="1086"/>
      <c r="H5688" s="1086"/>
      <c r="I5688" s="976" t="s">
        <v>3588</v>
      </c>
      <c r="J5688" s="929"/>
      <c r="U5688" s="1023"/>
    </row>
    <row r="5689" spans="2:21">
      <c r="B5689" s="1037"/>
      <c r="C5689" s="1086"/>
      <c r="D5689" s="1086" t="s">
        <v>2200</v>
      </c>
      <c r="E5689" s="1086"/>
      <c r="F5689" s="1086"/>
      <c r="G5689" s="1086"/>
      <c r="H5689" s="1086"/>
      <c r="I5689" s="976" t="s">
        <v>6801</v>
      </c>
      <c r="J5689" s="929"/>
      <c r="U5689" s="1023"/>
    </row>
    <row r="5690" spans="2:21" ht="22.5">
      <c r="B5690" s="1037"/>
      <c r="C5690" s="1086"/>
      <c r="D5690" s="1086"/>
      <c r="E5690" s="1086" t="s">
        <v>2304</v>
      </c>
      <c r="F5690" s="1086"/>
      <c r="G5690" s="1086"/>
      <c r="H5690" s="1086"/>
      <c r="I5690" s="976" t="s">
        <v>3588</v>
      </c>
      <c r="J5690" s="929"/>
      <c r="U5690" s="1023"/>
    </row>
    <row r="5691" spans="2:21" ht="22.5">
      <c r="B5691" s="1037"/>
      <c r="C5691" s="1086"/>
      <c r="D5691" s="1086"/>
      <c r="E5691" s="1086" t="s">
        <v>2305</v>
      </c>
      <c r="F5691" s="1086"/>
      <c r="G5691" s="1086"/>
      <c r="H5691" s="1086"/>
      <c r="I5691" s="976" t="s">
        <v>3588</v>
      </c>
      <c r="J5691" s="929"/>
      <c r="U5691" s="1023"/>
    </row>
    <row r="5692" spans="2:21" ht="22.5">
      <c r="B5692" s="1037"/>
      <c r="C5692" s="1086"/>
      <c r="D5692" s="1086"/>
      <c r="E5692" s="1086" t="s">
        <v>2306</v>
      </c>
      <c r="F5692" s="1086"/>
      <c r="G5692" s="1086"/>
      <c r="H5692" s="1086"/>
      <c r="I5692" s="976" t="s">
        <v>3588</v>
      </c>
      <c r="J5692" s="929"/>
      <c r="U5692" s="1023"/>
    </row>
    <row r="5693" spans="2:21" ht="22.5">
      <c r="B5693" s="1037"/>
      <c r="C5693" s="1086"/>
      <c r="D5693" s="1086"/>
      <c r="E5693" s="1086" t="s">
        <v>2229</v>
      </c>
      <c r="F5693" s="1086"/>
      <c r="G5693" s="1086"/>
      <c r="H5693" s="1086"/>
      <c r="I5693" s="976" t="s">
        <v>3588</v>
      </c>
      <c r="J5693" s="929"/>
      <c r="U5693" s="1023"/>
    </row>
    <row r="5694" spans="2:21" ht="56.25">
      <c r="B5694" s="1037"/>
      <c r="C5694" s="1086"/>
      <c r="D5694" s="1086" t="s">
        <v>1747</v>
      </c>
      <c r="E5694" s="1086"/>
      <c r="F5694" s="1086"/>
      <c r="G5694" s="1086"/>
      <c r="H5694" s="1086"/>
      <c r="I5694" s="959" t="s">
        <v>5573</v>
      </c>
      <c r="J5694" s="929"/>
      <c r="U5694" s="1023"/>
    </row>
    <row r="5695" spans="2:21" ht="56.25">
      <c r="B5695" s="1037"/>
      <c r="C5695" s="1086"/>
      <c r="D5695" s="1086"/>
      <c r="E5695" s="1086"/>
      <c r="F5695" s="1086"/>
      <c r="G5695" s="1086"/>
      <c r="H5695" s="1086"/>
      <c r="I5695" s="959" t="s">
        <v>5574</v>
      </c>
      <c r="J5695" s="929"/>
      <c r="U5695" s="1023"/>
    </row>
    <row r="5696" spans="2:21" ht="45">
      <c r="B5696" s="1037"/>
      <c r="C5696" s="1086"/>
      <c r="D5696" s="1086"/>
      <c r="E5696" s="1086"/>
      <c r="F5696" s="1086"/>
      <c r="G5696" s="1086"/>
      <c r="H5696" s="1086"/>
      <c r="I5696" s="959" t="s">
        <v>5575</v>
      </c>
      <c r="J5696" s="929"/>
      <c r="U5696" s="1023"/>
    </row>
    <row r="5697" spans="2:21" ht="33.75">
      <c r="B5697" s="1037"/>
      <c r="C5697" s="1086"/>
      <c r="D5697" s="1086"/>
      <c r="E5697" s="1086"/>
      <c r="F5697" s="1086"/>
      <c r="G5697" s="1086"/>
      <c r="H5697" s="1086"/>
      <c r="I5697" s="959" t="s">
        <v>5576</v>
      </c>
      <c r="J5697" s="929"/>
      <c r="U5697" s="1023"/>
    </row>
    <row r="5698" spans="2:21" ht="45">
      <c r="B5698" s="1037"/>
      <c r="C5698" s="1086"/>
      <c r="D5698" s="1086"/>
      <c r="E5698" s="1086"/>
      <c r="F5698" s="1086"/>
      <c r="G5698" s="1086"/>
      <c r="H5698" s="1086"/>
      <c r="I5698" s="959" t="s">
        <v>5577</v>
      </c>
      <c r="J5698" s="929"/>
      <c r="U5698" s="1023"/>
    </row>
    <row r="5699" spans="2:21">
      <c r="B5699" s="1037"/>
      <c r="C5699" s="1086" t="s">
        <v>2307</v>
      </c>
      <c r="D5699" s="1086"/>
      <c r="E5699" s="1086"/>
      <c r="F5699" s="1086"/>
      <c r="G5699" s="1086"/>
      <c r="H5699" s="1086"/>
      <c r="I5699" s="976" t="s">
        <v>6801</v>
      </c>
      <c r="J5699" s="929"/>
      <c r="U5699" s="1023"/>
    </row>
    <row r="5700" spans="2:21" ht="22.5">
      <c r="B5700" s="1037"/>
      <c r="C5700" s="1086"/>
      <c r="D5700" s="1086" t="s">
        <v>1505</v>
      </c>
      <c r="E5700" s="1086"/>
      <c r="F5700" s="1086"/>
      <c r="G5700" s="1086"/>
      <c r="H5700" s="1086"/>
      <c r="I5700" s="976" t="s">
        <v>5578</v>
      </c>
      <c r="J5700" s="929"/>
      <c r="U5700" s="1023"/>
    </row>
    <row r="5701" spans="2:21" ht="22.5">
      <c r="B5701" s="1037"/>
      <c r="C5701" s="1086"/>
      <c r="D5701" s="1086" t="s">
        <v>1506</v>
      </c>
      <c r="E5701" s="1086"/>
      <c r="F5701" s="1086"/>
      <c r="G5701" s="1086"/>
      <c r="H5701" s="1086"/>
      <c r="I5701" s="976" t="s">
        <v>3588</v>
      </c>
      <c r="J5701" s="929"/>
      <c r="U5701" s="1023"/>
    </row>
    <row r="5702" spans="2:21">
      <c r="B5702" s="1037"/>
      <c r="C5702" s="1086"/>
      <c r="D5702" s="1086" t="s">
        <v>2214</v>
      </c>
      <c r="E5702" s="1086"/>
      <c r="F5702" s="1086"/>
      <c r="G5702" s="1086"/>
      <c r="H5702" s="1086"/>
      <c r="I5702" s="976" t="s">
        <v>6801</v>
      </c>
      <c r="J5702" s="929"/>
      <c r="U5702" s="1023"/>
    </row>
    <row r="5703" spans="2:21" ht="22.5">
      <c r="B5703" s="1037"/>
      <c r="C5703" s="1086"/>
      <c r="D5703" s="1086"/>
      <c r="E5703" s="1086" t="s">
        <v>2308</v>
      </c>
      <c r="F5703" s="1086"/>
      <c r="G5703" s="1086"/>
      <c r="H5703" s="1086"/>
      <c r="I5703" s="976" t="s">
        <v>5579</v>
      </c>
      <c r="J5703" s="929"/>
      <c r="U5703" s="1023"/>
    </row>
    <row r="5704" spans="2:21" ht="22.5">
      <c r="B5704" s="1037"/>
      <c r="C5704" s="1086"/>
      <c r="D5704" s="1086"/>
      <c r="E5704" s="1086" t="s">
        <v>2309</v>
      </c>
      <c r="F5704" s="1086"/>
      <c r="G5704" s="1086"/>
      <c r="H5704" s="1086"/>
      <c r="I5704" s="976" t="s">
        <v>5580</v>
      </c>
      <c r="J5704" s="929"/>
      <c r="U5704" s="1023"/>
    </row>
    <row r="5705" spans="2:21" ht="22.5">
      <c r="B5705" s="1037"/>
      <c r="C5705" s="1086"/>
      <c r="D5705" s="1086"/>
      <c r="E5705" s="1086" t="s">
        <v>2310</v>
      </c>
      <c r="F5705" s="1086"/>
      <c r="G5705" s="1086"/>
      <c r="H5705" s="1086"/>
      <c r="I5705" s="976" t="s">
        <v>5581</v>
      </c>
      <c r="J5705" s="929"/>
      <c r="U5705" s="1023"/>
    </row>
    <row r="5706" spans="2:21" ht="33.75">
      <c r="B5706" s="1037"/>
      <c r="C5706" s="1086"/>
      <c r="D5706" s="1086" t="s">
        <v>1747</v>
      </c>
      <c r="E5706" s="1086"/>
      <c r="F5706" s="1086"/>
      <c r="G5706" s="1086"/>
      <c r="H5706" s="1086"/>
      <c r="I5706" s="959" t="s">
        <v>5582</v>
      </c>
      <c r="J5706" s="929"/>
      <c r="U5706" s="1023"/>
    </row>
    <row r="5707" spans="2:21" ht="45">
      <c r="B5707" s="1037"/>
      <c r="C5707" s="1086"/>
      <c r="D5707" s="1086"/>
      <c r="E5707" s="1086"/>
      <c r="F5707" s="1086"/>
      <c r="G5707" s="1086"/>
      <c r="H5707" s="1086"/>
      <c r="I5707" s="959" t="s">
        <v>5583</v>
      </c>
      <c r="J5707" s="929"/>
      <c r="U5707" s="1023"/>
    </row>
    <row r="5708" spans="2:21" ht="33.75">
      <c r="B5708" s="1037"/>
      <c r="C5708" s="1086"/>
      <c r="D5708" s="1086"/>
      <c r="E5708" s="1086"/>
      <c r="F5708" s="1086"/>
      <c r="G5708" s="1086"/>
      <c r="H5708" s="1086"/>
      <c r="I5708" s="959" t="s">
        <v>5584</v>
      </c>
      <c r="J5708" s="929"/>
      <c r="U5708" s="1023"/>
    </row>
    <row r="5709" spans="2:21" ht="45">
      <c r="B5709" s="1037"/>
      <c r="C5709" s="1086"/>
      <c r="D5709" s="1086"/>
      <c r="E5709" s="1086"/>
      <c r="F5709" s="1086"/>
      <c r="G5709" s="1086"/>
      <c r="H5709" s="1086"/>
      <c r="I5709" s="959" t="s">
        <v>5585</v>
      </c>
      <c r="J5709" s="929"/>
      <c r="U5709" s="1023"/>
    </row>
    <row r="5710" spans="2:21">
      <c r="B5710" s="1054"/>
      <c r="C5710" s="1088"/>
      <c r="D5710" s="1088"/>
      <c r="E5710" s="1088"/>
      <c r="F5710" s="1088"/>
      <c r="G5710" s="1088"/>
      <c r="H5710" s="1088"/>
      <c r="I5710" s="960" t="s">
        <v>6801</v>
      </c>
      <c r="J5710" s="931"/>
      <c r="U5710" s="1023"/>
    </row>
    <row r="5711" spans="2:21">
      <c r="B5711" s="1042" t="s">
        <v>2311</v>
      </c>
      <c r="C5711" s="1090"/>
      <c r="D5711" s="1090"/>
      <c r="E5711" s="1090"/>
      <c r="F5711" s="1090"/>
      <c r="G5711" s="1090"/>
      <c r="H5711" s="1090"/>
      <c r="I5711" s="932" t="s">
        <v>6801</v>
      </c>
      <c r="J5711" s="933"/>
      <c r="U5711" s="1023"/>
    </row>
    <row r="5712" spans="2:21">
      <c r="B5712" s="1045"/>
      <c r="C5712" s="1091" t="s">
        <v>2312</v>
      </c>
      <c r="D5712" s="1091"/>
      <c r="E5712" s="1091"/>
      <c r="F5712" s="1091"/>
      <c r="G5712" s="1091"/>
      <c r="H5712" s="1091"/>
      <c r="I5712" s="980" t="s">
        <v>6801</v>
      </c>
      <c r="J5712" s="935"/>
      <c r="U5712" s="1023"/>
    </row>
    <row r="5713" spans="2:21" ht="33.75">
      <c r="B5713" s="1037"/>
      <c r="C5713" s="1086"/>
      <c r="D5713" s="1086"/>
      <c r="E5713" s="1086"/>
      <c r="F5713" s="1086"/>
      <c r="G5713" s="1086"/>
      <c r="H5713" s="1086"/>
      <c r="I5713" s="959" t="s">
        <v>5586</v>
      </c>
      <c r="J5713" s="929"/>
      <c r="U5713" s="1023"/>
    </row>
    <row r="5714" spans="2:21">
      <c r="B5714" s="1037"/>
      <c r="C5714" s="1086" t="s">
        <v>2313</v>
      </c>
      <c r="D5714" s="1086"/>
      <c r="E5714" s="1086"/>
      <c r="F5714" s="1086"/>
      <c r="G5714" s="1086"/>
      <c r="H5714" s="1086"/>
      <c r="I5714" s="959" t="s">
        <v>6801</v>
      </c>
      <c r="J5714" s="929"/>
      <c r="U5714" s="1023"/>
    </row>
    <row r="5715" spans="2:21" ht="45">
      <c r="B5715" s="1037"/>
      <c r="C5715" s="1086"/>
      <c r="D5715" s="1086"/>
      <c r="E5715" s="1086"/>
      <c r="F5715" s="1086"/>
      <c r="G5715" s="1086"/>
      <c r="H5715" s="1086"/>
      <c r="I5715" s="959" t="s">
        <v>5587</v>
      </c>
      <c r="J5715" s="929"/>
      <c r="U5715" s="1023"/>
    </row>
    <row r="5716" spans="2:21">
      <c r="B5716" s="1037"/>
      <c r="C5716" s="1086" t="s">
        <v>2314</v>
      </c>
      <c r="D5716" s="1086"/>
      <c r="E5716" s="1086"/>
      <c r="F5716" s="1086"/>
      <c r="G5716" s="1086"/>
      <c r="H5716" s="1086"/>
      <c r="I5716" s="959" t="s">
        <v>6801</v>
      </c>
      <c r="J5716" s="929"/>
      <c r="U5716" s="1023"/>
    </row>
    <row r="5717" spans="2:21" ht="67.5">
      <c r="B5717" s="1037"/>
      <c r="C5717" s="1086"/>
      <c r="D5717" s="1086"/>
      <c r="E5717" s="1086"/>
      <c r="F5717" s="1086"/>
      <c r="G5717" s="1086"/>
      <c r="H5717" s="1086"/>
      <c r="I5717" s="959" t="s">
        <v>5588</v>
      </c>
      <c r="J5717" s="929"/>
      <c r="U5717" s="1023"/>
    </row>
    <row r="5718" spans="2:21" ht="78.75">
      <c r="B5718" s="1037"/>
      <c r="C5718" s="1086"/>
      <c r="D5718" s="1086"/>
      <c r="E5718" s="1086"/>
      <c r="F5718" s="1086"/>
      <c r="G5718" s="1086"/>
      <c r="H5718" s="1086"/>
      <c r="I5718" s="959" t="s">
        <v>5589</v>
      </c>
      <c r="J5718" s="929"/>
      <c r="U5718" s="1023"/>
    </row>
    <row r="5719" spans="2:21" ht="45">
      <c r="B5719" s="1037"/>
      <c r="C5719" s="1086"/>
      <c r="D5719" s="1086"/>
      <c r="E5719" s="1086"/>
      <c r="F5719" s="1086"/>
      <c r="G5719" s="1086"/>
      <c r="H5719" s="1086"/>
      <c r="I5719" s="959" t="s">
        <v>5590</v>
      </c>
      <c r="J5719" s="929"/>
      <c r="U5719" s="1023"/>
    </row>
    <row r="5720" spans="2:21" ht="45">
      <c r="B5720" s="1037"/>
      <c r="C5720" s="1086"/>
      <c r="D5720" s="1086"/>
      <c r="E5720" s="1086"/>
      <c r="F5720" s="1086"/>
      <c r="G5720" s="1086"/>
      <c r="H5720" s="1086"/>
      <c r="I5720" s="959" t="s">
        <v>5591</v>
      </c>
      <c r="J5720" s="929"/>
      <c r="U5720" s="1023"/>
    </row>
    <row r="5721" spans="2:21" ht="67.5">
      <c r="B5721" s="1037"/>
      <c r="C5721" s="1086"/>
      <c r="D5721" s="1086"/>
      <c r="E5721" s="1086"/>
      <c r="F5721" s="1086"/>
      <c r="G5721" s="1086"/>
      <c r="H5721" s="1086"/>
      <c r="I5721" s="959" t="s">
        <v>5592</v>
      </c>
      <c r="J5721" s="929"/>
      <c r="U5721" s="1023"/>
    </row>
    <row r="5722" spans="2:21" ht="67.5">
      <c r="B5722" s="1037"/>
      <c r="C5722" s="1086"/>
      <c r="D5722" s="1086"/>
      <c r="E5722" s="1086"/>
      <c r="F5722" s="1086"/>
      <c r="G5722" s="1086"/>
      <c r="H5722" s="1086"/>
      <c r="I5722" s="959" t="s">
        <v>5593</v>
      </c>
      <c r="J5722" s="929"/>
      <c r="U5722" s="1023"/>
    </row>
    <row r="5723" spans="2:21" ht="78.75">
      <c r="B5723" s="1037"/>
      <c r="C5723" s="1086"/>
      <c r="D5723" s="1086"/>
      <c r="E5723" s="1086"/>
      <c r="F5723" s="1086"/>
      <c r="G5723" s="1086"/>
      <c r="H5723" s="1086"/>
      <c r="I5723" s="959" t="s">
        <v>5594</v>
      </c>
      <c r="J5723" s="929"/>
      <c r="U5723" s="1023"/>
    </row>
    <row r="5724" spans="2:21" ht="101.25">
      <c r="B5724" s="1037"/>
      <c r="C5724" s="1086"/>
      <c r="D5724" s="1086"/>
      <c r="E5724" s="1086"/>
      <c r="F5724" s="1086"/>
      <c r="G5724" s="1086"/>
      <c r="H5724" s="1086"/>
      <c r="I5724" s="959" t="s">
        <v>5595</v>
      </c>
      <c r="J5724" s="929"/>
      <c r="U5724" s="1023"/>
    </row>
    <row r="5725" spans="2:21" ht="56.25">
      <c r="B5725" s="1037"/>
      <c r="C5725" s="1086"/>
      <c r="D5725" s="1086"/>
      <c r="E5725" s="1086"/>
      <c r="F5725" s="1086"/>
      <c r="G5725" s="1086"/>
      <c r="H5725" s="1086"/>
      <c r="I5725" s="959" t="s">
        <v>5596</v>
      </c>
      <c r="J5725" s="929"/>
      <c r="U5725" s="1023"/>
    </row>
    <row r="5726" spans="2:21">
      <c r="B5726" s="1054"/>
      <c r="C5726" s="1088"/>
      <c r="D5726" s="1088"/>
      <c r="E5726" s="1088"/>
      <c r="F5726" s="1088"/>
      <c r="G5726" s="1088"/>
      <c r="H5726" s="1088"/>
      <c r="I5726" s="960" t="s">
        <v>6801</v>
      </c>
      <c r="J5726" s="931"/>
      <c r="U5726" s="1023"/>
    </row>
    <row r="5727" spans="2:21">
      <c r="B5727" s="1042" t="s">
        <v>2315</v>
      </c>
      <c r="C5727" s="1090"/>
      <c r="D5727" s="1090"/>
      <c r="E5727" s="1090"/>
      <c r="F5727" s="1090"/>
      <c r="G5727" s="1090"/>
      <c r="H5727" s="1090"/>
      <c r="I5727" s="932" t="s">
        <v>6801</v>
      </c>
      <c r="J5727" s="933"/>
      <c r="U5727" s="1023"/>
    </row>
    <row r="5728" spans="2:21" ht="90">
      <c r="B5728" s="1045"/>
      <c r="C5728" s="1091"/>
      <c r="D5728" s="1091"/>
      <c r="E5728" s="1091"/>
      <c r="F5728" s="1091"/>
      <c r="G5728" s="1091"/>
      <c r="H5728" s="1091"/>
      <c r="I5728" s="980" t="s">
        <v>5597</v>
      </c>
      <c r="J5728" s="935"/>
      <c r="U5728" s="1023"/>
    </row>
    <row r="5729" spans="2:21">
      <c r="B5729" s="1037"/>
      <c r="C5729" s="1086" t="s">
        <v>2283</v>
      </c>
      <c r="D5729" s="1086"/>
      <c r="E5729" s="1086"/>
      <c r="F5729" s="1086"/>
      <c r="G5729" s="1086"/>
      <c r="H5729" s="1086"/>
      <c r="I5729" s="959" t="s">
        <v>6801</v>
      </c>
      <c r="J5729" s="929"/>
      <c r="U5729" s="1023"/>
    </row>
    <row r="5730" spans="2:21" ht="67.5">
      <c r="B5730" s="1037"/>
      <c r="C5730" s="1086"/>
      <c r="D5730" s="1086"/>
      <c r="E5730" s="1086"/>
      <c r="F5730" s="1086"/>
      <c r="G5730" s="1086"/>
      <c r="H5730" s="1086"/>
      <c r="I5730" s="959" t="s">
        <v>5598</v>
      </c>
      <c r="J5730" s="929"/>
      <c r="U5730" s="1023"/>
    </row>
    <row r="5731" spans="2:21" ht="135">
      <c r="B5731" s="1037"/>
      <c r="C5731" s="1086"/>
      <c r="D5731" s="1086"/>
      <c r="E5731" s="1086"/>
      <c r="F5731" s="1086"/>
      <c r="G5731" s="1086"/>
      <c r="H5731" s="1086"/>
      <c r="I5731" s="959" t="s">
        <v>5599</v>
      </c>
      <c r="J5731" s="929"/>
      <c r="U5731" s="1023"/>
    </row>
    <row r="5732" spans="2:21" ht="45">
      <c r="B5732" s="1037"/>
      <c r="C5732" s="1086"/>
      <c r="D5732" s="1086"/>
      <c r="E5732" s="1086"/>
      <c r="F5732" s="1086"/>
      <c r="G5732" s="1086"/>
      <c r="H5732" s="1086"/>
      <c r="I5732" s="959" t="s">
        <v>5600</v>
      </c>
      <c r="J5732" s="929"/>
      <c r="U5732" s="1023"/>
    </row>
    <row r="5733" spans="2:21" ht="33.75">
      <c r="B5733" s="1037"/>
      <c r="C5733" s="1086"/>
      <c r="D5733" s="1086"/>
      <c r="E5733" s="1086"/>
      <c r="F5733" s="1086"/>
      <c r="G5733" s="1086"/>
      <c r="H5733" s="1086"/>
      <c r="I5733" s="959" t="s">
        <v>5601</v>
      </c>
      <c r="J5733" s="929"/>
      <c r="U5733" s="1023"/>
    </row>
    <row r="5734" spans="2:21" ht="33.75">
      <c r="B5734" s="1037"/>
      <c r="C5734" s="1086"/>
      <c r="D5734" s="1086"/>
      <c r="E5734" s="1086"/>
      <c r="F5734" s="1086"/>
      <c r="G5734" s="1086"/>
      <c r="H5734" s="1086"/>
      <c r="I5734" s="959" t="s">
        <v>5602</v>
      </c>
      <c r="J5734" s="929"/>
      <c r="U5734" s="1023"/>
    </row>
    <row r="5735" spans="2:21" ht="112.5">
      <c r="B5735" s="1037"/>
      <c r="C5735" s="1086"/>
      <c r="D5735" s="1086"/>
      <c r="E5735" s="1086"/>
      <c r="F5735" s="1086"/>
      <c r="G5735" s="1086"/>
      <c r="H5735" s="1086"/>
      <c r="I5735" s="959" t="s">
        <v>5603</v>
      </c>
      <c r="J5735" s="929"/>
      <c r="U5735" s="1023"/>
    </row>
    <row r="5736" spans="2:21" ht="101.25">
      <c r="B5736" s="1037"/>
      <c r="C5736" s="1086"/>
      <c r="D5736" s="1086"/>
      <c r="E5736" s="1086"/>
      <c r="F5736" s="1086"/>
      <c r="G5736" s="1086"/>
      <c r="H5736" s="1086"/>
      <c r="I5736" s="959" t="s">
        <v>5604</v>
      </c>
      <c r="J5736" s="929"/>
      <c r="U5736" s="1023"/>
    </row>
    <row r="5737" spans="2:21" ht="67.5">
      <c r="B5737" s="1037"/>
      <c r="C5737" s="1086"/>
      <c r="D5737" s="1086"/>
      <c r="E5737" s="1086"/>
      <c r="F5737" s="1086"/>
      <c r="G5737" s="1086"/>
      <c r="H5737" s="1086"/>
      <c r="I5737" s="959" t="s">
        <v>5605</v>
      </c>
      <c r="J5737" s="929"/>
      <c r="U5737" s="1023"/>
    </row>
    <row r="5738" spans="2:21" ht="33.75">
      <c r="B5738" s="1037"/>
      <c r="C5738" s="1086"/>
      <c r="D5738" s="1086"/>
      <c r="E5738" s="1086"/>
      <c r="F5738" s="1086"/>
      <c r="G5738" s="1086"/>
      <c r="H5738" s="1086"/>
      <c r="I5738" s="959" t="s">
        <v>5606</v>
      </c>
      <c r="J5738" s="929"/>
      <c r="U5738" s="1023"/>
    </row>
    <row r="5739" spans="2:21">
      <c r="B5739" s="1037"/>
      <c r="C5739" s="1086" t="s">
        <v>2316</v>
      </c>
      <c r="D5739" s="1086"/>
      <c r="E5739" s="1086"/>
      <c r="F5739" s="1086"/>
      <c r="G5739" s="1086"/>
      <c r="H5739" s="1086"/>
      <c r="I5739" s="976" t="s">
        <v>6801</v>
      </c>
      <c r="J5739" s="929"/>
      <c r="U5739" s="1023"/>
    </row>
    <row r="5740" spans="2:21" ht="22.5">
      <c r="B5740" s="1037"/>
      <c r="C5740" s="1086"/>
      <c r="D5740" s="1086" t="s">
        <v>1505</v>
      </c>
      <c r="E5740" s="1086"/>
      <c r="F5740" s="1086"/>
      <c r="G5740" s="1086"/>
      <c r="H5740" s="1086"/>
      <c r="I5740" s="976" t="s">
        <v>4132</v>
      </c>
      <c r="J5740" s="929"/>
      <c r="U5740" s="1023"/>
    </row>
    <row r="5741" spans="2:21" ht="22.5">
      <c r="B5741" s="1037"/>
      <c r="C5741" s="1086"/>
      <c r="D5741" s="1086" t="s">
        <v>1506</v>
      </c>
      <c r="E5741" s="1086"/>
      <c r="F5741" s="1086"/>
      <c r="G5741" s="1086"/>
      <c r="H5741" s="1086"/>
      <c r="I5741" s="976" t="s">
        <v>4221</v>
      </c>
      <c r="J5741" s="929"/>
      <c r="U5741" s="1023"/>
    </row>
    <row r="5742" spans="2:21">
      <c r="B5742" s="1037"/>
      <c r="C5742" s="1086"/>
      <c r="D5742" s="1086" t="s">
        <v>2214</v>
      </c>
      <c r="E5742" s="1086"/>
      <c r="F5742" s="1086"/>
      <c r="G5742" s="1086"/>
      <c r="H5742" s="1086"/>
      <c r="I5742" s="976" t="s">
        <v>6801</v>
      </c>
      <c r="J5742" s="929"/>
      <c r="U5742" s="1023"/>
    </row>
    <row r="5743" spans="2:21" ht="22.5">
      <c r="B5743" s="1037"/>
      <c r="C5743" s="1086"/>
      <c r="D5743" s="1086"/>
      <c r="E5743" s="1086" t="s">
        <v>2317</v>
      </c>
      <c r="F5743" s="1086"/>
      <c r="G5743" s="1086"/>
      <c r="H5743" s="1086"/>
      <c r="I5743" s="976" t="s">
        <v>5607</v>
      </c>
      <c r="J5743" s="929"/>
      <c r="U5743" s="1023"/>
    </row>
    <row r="5744" spans="2:21" ht="22.5">
      <c r="B5744" s="1037"/>
      <c r="C5744" s="1086"/>
      <c r="D5744" s="1086"/>
      <c r="E5744" s="1086" t="s">
        <v>2318</v>
      </c>
      <c r="F5744" s="1086"/>
      <c r="G5744" s="1086"/>
      <c r="H5744" s="1086"/>
      <c r="I5744" s="976" t="s">
        <v>4132</v>
      </c>
      <c r="J5744" s="929"/>
      <c r="U5744" s="1023"/>
    </row>
    <row r="5745" spans="2:21" ht="22.5">
      <c r="B5745" s="1037"/>
      <c r="C5745" s="1086"/>
      <c r="D5745" s="1086"/>
      <c r="E5745" s="1086" t="s">
        <v>2319</v>
      </c>
      <c r="F5745" s="1086"/>
      <c r="G5745" s="1086"/>
      <c r="H5745" s="1086"/>
      <c r="I5745" s="976" t="s">
        <v>5524</v>
      </c>
      <c r="J5745" s="929"/>
      <c r="U5745" s="1023"/>
    </row>
    <row r="5746" spans="2:21">
      <c r="B5746" s="1037"/>
      <c r="C5746" s="1086"/>
      <c r="D5746" s="1086" t="s">
        <v>2217</v>
      </c>
      <c r="E5746" s="1086"/>
      <c r="F5746" s="1086"/>
      <c r="G5746" s="1086"/>
      <c r="H5746" s="1086"/>
      <c r="I5746" s="976" t="s">
        <v>6801</v>
      </c>
      <c r="J5746" s="929"/>
      <c r="U5746" s="1023"/>
    </row>
    <row r="5747" spans="2:21" ht="22.5">
      <c r="B5747" s="1037"/>
      <c r="C5747" s="1086"/>
      <c r="D5747" s="1086"/>
      <c r="E5747" s="1086" t="s">
        <v>1723</v>
      </c>
      <c r="F5747" s="1086"/>
      <c r="G5747" s="1086"/>
      <c r="H5747" s="1086"/>
      <c r="I5747" s="976" t="s">
        <v>3588</v>
      </c>
      <c r="J5747" s="929"/>
      <c r="U5747" s="1023"/>
    </row>
    <row r="5748" spans="2:21" ht="22.5">
      <c r="B5748" s="1037"/>
      <c r="C5748" s="1086"/>
      <c r="D5748" s="1086"/>
      <c r="E5748" s="1086" t="s">
        <v>2320</v>
      </c>
      <c r="F5748" s="1086"/>
      <c r="G5748" s="1086"/>
      <c r="H5748" s="1086"/>
      <c r="I5748" s="976" t="s">
        <v>5608</v>
      </c>
      <c r="J5748" s="929"/>
      <c r="U5748" s="1023"/>
    </row>
    <row r="5749" spans="2:21" ht="22.5">
      <c r="B5749" s="1037"/>
      <c r="C5749" s="1086"/>
      <c r="D5749" s="1086"/>
      <c r="E5749" s="1086" t="s">
        <v>2321</v>
      </c>
      <c r="F5749" s="1086"/>
      <c r="G5749" s="1086"/>
      <c r="H5749" s="1086"/>
      <c r="I5749" s="976" t="s">
        <v>3588</v>
      </c>
      <c r="J5749" s="929"/>
      <c r="U5749" s="1023"/>
    </row>
    <row r="5750" spans="2:21" ht="22.5">
      <c r="B5750" s="1037"/>
      <c r="C5750" s="1086"/>
      <c r="D5750" s="1086"/>
      <c r="E5750" s="1086" t="s">
        <v>2322</v>
      </c>
      <c r="F5750" s="1086"/>
      <c r="G5750" s="1086"/>
      <c r="H5750" s="1086"/>
      <c r="I5750" s="976" t="s">
        <v>3588</v>
      </c>
      <c r="J5750" s="929"/>
      <c r="U5750" s="1023"/>
    </row>
    <row r="5751" spans="2:21" ht="22.5">
      <c r="B5751" s="1037"/>
      <c r="C5751" s="1086"/>
      <c r="D5751" s="1086"/>
      <c r="E5751" s="1086" t="s">
        <v>2323</v>
      </c>
      <c r="F5751" s="1086"/>
      <c r="G5751" s="1086"/>
      <c r="H5751" s="1086"/>
      <c r="I5751" s="976" t="s">
        <v>3588</v>
      </c>
      <c r="J5751" s="929"/>
      <c r="U5751" s="1023"/>
    </row>
    <row r="5752" spans="2:21" ht="22.5">
      <c r="B5752" s="1037"/>
      <c r="C5752" s="1086"/>
      <c r="D5752" s="1086"/>
      <c r="E5752" s="1086" t="s">
        <v>2324</v>
      </c>
      <c r="F5752" s="1086"/>
      <c r="G5752" s="1086"/>
      <c r="H5752" s="1086"/>
      <c r="I5752" s="976" t="s">
        <v>3588</v>
      </c>
      <c r="J5752" s="929"/>
      <c r="U5752" s="1023"/>
    </row>
    <row r="5753" spans="2:21" ht="22.5">
      <c r="B5753" s="1037"/>
      <c r="C5753" s="1086"/>
      <c r="D5753" s="1086"/>
      <c r="E5753" s="1086" t="s">
        <v>2281</v>
      </c>
      <c r="F5753" s="1086"/>
      <c r="G5753" s="1086"/>
      <c r="H5753" s="1086"/>
      <c r="I5753" s="976" t="s">
        <v>3588</v>
      </c>
      <c r="J5753" s="929"/>
      <c r="U5753" s="1023"/>
    </row>
    <row r="5754" spans="2:21" ht="33.75">
      <c r="B5754" s="1037"/>
      <c r="C5754" s="1086"/>
      <c r="D5754" s="1086" t="s">
        <v>1811</v>
      </c>
      <c r="E5754" s="1086"/>
      <c r="F5754" s="1086"/>
      <c r="G5754" s="1086"/>
      <c r="H5754" s="1086"/>
      <c r="I5754" s="959" t="s">
        <v>5609</v>
      </c>
      <c r="J5754" s="929"/>
      <c r="U5754" s="1023"/>
    </row>
    <row r="5755" spans="2:21" ht="33.75">
      <c r="B5755" s="1037"/>
      <c r="C5755" s="1086"/>
      <c r="D5755" s="1086"/>
      <c r="E5755" s="1086"/>
      <c r="F5755" s="1086"/>
      <c r="G5755" s="1086"/>
      <c r="H5755" s="1086"/>
      <c r="I5755" s="959" t="s">
        <v>5610</v>
      </c>
      <c r="J5755" s="929"/>
      <c r="U5755" s="1023"/>
    </row>
    <row r="5756" spans="2:21" ht="56.25">
      <c r="B5756" s="1037"/>
      <c r="C5756" s="1086"/>
      <c r="D5756" s="1086"/>
      <c r="E5756" s="1086"/>
      <c r="F5756" s="1086"/>
      <c r="G5756" s="1086"/>
      <c r="H5756" s="1086"/>
      <c r="I5756" s="959" t="s">
        <v>5611</v>
      </c>
      <c r="J5756" s="929"/>
      <c r="U5756" s="1023"/>
    </row>
    <row r="5757" spans="2:21">
      <c r="B5757" s="1037"/>
      <c r="C5757" s="1086" t="s">
        <v>2325</v>
      </c>
      <c r="D5757" s="1086"/>
      <c r="E5757" s="1086"/>
      <c r="F5757" s="1086"/>
      <c r="G5757" s="1086"/>
      <c r="H5757" s="1086"/>
      <c r="I5757" s="959" t="s">
        <v>6801</v>
      </c>
      <c r="J5757" s="929"/>
      <c r="U5757" s="1023"/>
    </row>
    <row r="5758" spans="2:21" ht="22.5">
      <c r="B5758" s="1037"/>
      <c r="C5758" s="1086"/>
      <c r="D5758" s="1086" t="s">
        <v>1505</v>
      </c>
      <c r="E5758" s="1086"/>
      <c r="F5758" s="1086"/>
      <c r="G5758" s="1086"/>
      <c r="H5758" s="1086"/>
      <c r="I5758" s="959" t="s">
        <v>4786</v>
      </c>
      <c r="J5758" s="929"/>
      <c r="U5758" s="1023"/>
    </row>
    <row r="5759" spans="2:21" ht="22.5">
      <c r="B5759" s="1037"/>
      <c r="C5759" s="1086"/>
      <c r="D5759" s="1086" t="s">
        <v>1506</v>
      </c>
      <c r="E5759" s="1086"/>
      <c r="F5759" s="1086"/>
      <c r="G5759" s="1086"/>
      <c r="H5759" s="1086"/>
      <c r="I5759" s="959" t="s">
        <v>5612</v>
      </c>
      <c r="J5759" s="929"/>
      <c r="U5759" s="1023"/>
    </row>
    <row r="5760" spans="2:21">
      <c r="B5760" s="1037"/>
      <c r="C5760" s="1086"/>
      <c r="D5760" s="1086" t="s">
        <v>2214</v>
      </c>
      <c r="E5760" s="1086"/>
      <c r="F5760" s="1086"/>
      <c r="G5760" s="1086"/>
      <c r="H5760" s="1086"/>
      <c r="I5760" s="959" t="s">
        <v>6801</v>
      </c>
      <c r="J5760" s="929"/>
      <c r="U5760" s="1023"/>
    </row>
    <row r="5761" spans="2:21" ht="22.5">
      <c r="B5761" s="1037"/>
      <c r="C5761" s="1086"/>
      <c r="D5761" s="1086"/>
      <c r="E5761" s="1086" t="s">
        <v>2326</v>
      </c>
      <c r="F5761" s="1086"/>
      <c r="G5761" s="1086"/>
      <c r="H5761" s="1086"/>
      <c r="I5761" s="959" t="s">
        <v>5613</v>
      </c>
      <c r="J5761" s="929"/>
      <c r="U5761" s="1023"/>
    </row>
    <row r="5762" spans="2:21" ht="22.5">
      <c r="B5762" s="1037"/>
      <c r="C5762" s="1086"/>
      <c r="D5762" s="1086"/>
      <c r="E5762" s="1086" t="s">
        <v>2309</v>
      </c>
      <c r="F5762" s="1086"/>
      <c r="G5762" s="1086"/>
      <c r="H5762" s="1086"/>
      <c r="I5762" s="959" t="s">
        <v>5614</v>
      </c>
      <c r="J5762" s="929"/>
      <c r="U5762" s="1023"/>
    </row>
    <row r="5763" spans="2:21" ht="22.5">
      <c r="B5763" s="1037"/>
      <c r="C5763" s="1086"/>
      <c r="D5763" s="1086"/>
      <c r="E5763" s="1086" t="s">
        <v>2327</v>
      </c>
      <c r="F5763" s="1086"/>
      <c r="G5763" s="1086"/>
      <c r="H5763" s="1086"/>
      <c r="I5763" s="959" t="s">
        <v>5615</v>
      </c>
      <c r="J5763" s="929"/>
      <c r="U5763" s="1023"/>
    </row>
    <row r="5764" spans="2:21">
      <c r="B5764" s="1037"/>
      <c r="C5764" s="1086"/>
      <c r="D5764" s="1086" t="s">
        <v>2217</v>
      </c>
      <c r="E5764" s="1086"/>
      <c r="F5764" s="1086"/>
      <c r="G5764" s="1086"/>
      <c r="H5764" s="1086"/>
      <c r="I5764" s="959" t="s">
        <v>6801</v>
      </c>
      <c r="J5764" s="929"/>
      <c r="U5764" s="1023"/>
    </row>
    <row r="5765" spans="2:21" ht="22.5">
      <c r="B5765" s="1037"/>
      <c r="C5765" s="1086"/>
      <c r="D5765" s="1086"/>
      <c r="E5765" s="1086" t="s">
        <v>2328</v>
      </c>
      <c r="F5765" s="1086"/>
      <c r="G5765" s="1086"/>
      <c r="H5765" s="1086"/>
      <c r="I5765" s="959" t="s">
        <v>3588</v>
      </c>
      <c r="J5765" s="929"/>
      <c r="U5765" s="1023"/>
    </row>
    <row r="5766" spans="2:21" ht="22.5">
      <c r="B5766" s="1037"/>
      <c r="C5766" s="1086"/>
      <c r="D5766" s="1086"/>
      <c r="E5766" s="1086" t="s">
        <v>2329</v>
      </c>
      <c r="F5766" s="1086"/>
      <c r="G5766" s="1086"/>
      <c r="H5766" s="1086"/>
      <c r="I5766" s="959" t="s">
        <v>3588</v>
      </c>
      <c r="J5766" s="929"/>
      <c r="U5766" s="1023"/>
    </row>
    <row r="5767" spans="2:21">
      <c r="B5767" s="1037"/>
      <c r="C5767" s="1086" t="s">
        <v>2330</v>
      </c>
      <c r="D5767" s="1086"/>
      <c r="E5767" s="1086"/>
      <c r="F5767" s="1086"/>
      <c r="G5767" s="1086"/>
      <c r="H5767" s="1086"/>
      <c r="I5767" s="976" t="s">
        <v>6801</v>
      </c>
      <c r="J5767" s="929"/>
      <c r="U5767" s="1023"/>
    </row>
    <row r="5768" spans="2:21" ht="22.5">
      <c r="B5768" s="1037"/>
      <c r="C5768" s="1086"/>
      <c r="D5768" s="1086" t="s">
        <v>1505</v>
      </c>
      <c r="E5768" s="1086"/>
      <c r="F5768" s="1086"/>
      <c r="G5768" s="1086"/>
      <c r="H5768" s="1086"/>
      <c r="I5768" s="976" t="s">
        <v>5517</v>
      </c>
      <c r="J5768" s="929"/>
      <c r="U5768" s="1023"/>
    </row>
    <row r="5769" spans="2:21" ht="33.75">
      <c r="B5769" s="1037"/>
      <c r="C5769" s="1086"/>
      <c r="D5769" s="1086"/>
      <c r="E5769" s="1086"/>
      <c r="F5769" s="1086"/>
      <c r="G5769" s="1086"/>
      <c r="H5769" s="1086"/>
      <c r="I5769" s="976" t="s">
        <v>5518</v>
      </c>
      <c r="J5769" s="929"/>
      <c r="U5769" s="1023"/>
    </row>
    <row r="5770" spans="2:21" ht="22.5">
      <c r="B5770" s="1037"/>
      <c r="C5770" s="1086"/>
      <c r="D5770" s="1086" t="s">
        <v>1506</v>
      </c>
      <c r="E5770" s="1086"/>
      <c r="F5770" s="1086"/>
      <c r="G5770" s="1086"/>
      <c r="H5770" s="1086"/>
      <c r="I5770" s="976" t="s">
        <v>3588</v>
      </c>
      <c r="J5770" s="929"/>
      <c r="U5770" s="1023"/>
    </row>
    <row r="5771" spans="2:21">
      <c r="B5771" s="1037"/>
      <c r="C5771" s="1086"/>
      <c r="D5771" s="1086" t="s">
        <v>2200</v>
      </c>
      <c r="E5771" s="1086"/>
      <c r="F5771" s="1086"/>
      <c r="G5771" s="1086"/>
      <c r="H5771" s="1086"/>
      <c r="I5771" s="976" t="s">
        <v>6801</v>
      </c>
      <c r="J5771" s="929"/>
      <c r="U5771" s="1023"/>
    </row>
    <row r="5772" spans="2:21" ht="22.5">
      <c r="B5772" s="1037"/>
      <c r="C5772" s="1086"/>
      <c r="D5772" s="1086"/>
      <c r="E5772" s="1086" t="s">
        <v>2331</v>
      </c>
      <c r="F5772" s="1086"/>
      <c r="G5772" s="1086"/>
      <c r="H5772" s="1086"/>
      <c r="I5772" s="976" t="s">
        <v>3588</v>
      </c>
      <c r="J5772" s="929"/>
      <c r="U5772" s="1023"/>
    </row>
    <row r="5773" spans="2:21" ht="22.5">
      <c r="B5773" s="1037"/>
      <c r="C5773" s="1086"/>
      <c r="D5773" s="1086"/>
      <c r="E5773" s="1086" t="s">
        <v>2332</v>
      </c>
      <c r="F5773" s="1086"/>
      <c r="G5773" s="1086"/>
      <c r="H5773" s="1086"/>
      <c r="I5773" s="976" t="s">
        <v>3588</v>
      </c>
      <c r="J5773" s="929"/>
      <c r="U5773" s="1023"/>
    </row>
    <row r="5774" spans="2:21" ht="22.5">
      <c r="B5774" s="1037"/>
      <c r="C5774" s="1086"/>
      <c r="D5774" s="1086"/>
      <c r="E5774" s="1086" t="s">
        <v>2333</v>
      </c>
      <c r="F5774" s="1086"/>
      <c r="G5774" s="1086"/>
      <c r="H5774" s="1086"/>
      <c r="I5774" s="976" t="s">
        <v>3588</v>
      </c>
      <c r="J5774" s="929"/>
      <c r="U5774" s="1023"/>
    </row>
    <row r="5775" spans="2:21" ht="22.5">
      <c r="B5775" s="1037"/>
      <c r="C5775" s="1086"/>
      <c r="D5775" s="1086"/>
      <c r="E5775" s="1086" t="s">
        <v>2229</v>
      </c>
      <c r="F5775" s="1086"/>
      <c r="G5775" s="1086"/>
      <c r="H5775" s="1086"/>
      <c r="I5775" s="976" t="s">
        <v>3588</v>
      </c>
      <c r="J5775" s="929"/>
      <c r="U5775" s="1023"/>
    </row>
    <row r="5776" spans="2:21" ht="33.75">
      <c r="B5776" s="1037"/>
      <c r="C5776" s="1086"/>
      <c r="D5776" s="1086" t="s">
        <v>1747</v>
      </c>
      <c r="E5776" s="1086"/>
      <c r="F5776" s="1086"/>
      <c r="G5776" s="1086"/>
      <c r="H5776" s="1086"/>
      <c r="I5776" s="959" t="s">
        <v>5616</v>
      </c>
      <c r="J5776" s="929"/>
      <c r="U5776" s="1023"/>
    </row>
    <row r="5777" spans="2:21" ht="33.75">
      <c r="B5777" s="1037"/>
      <c r="C5777" s="1086"/>
      <c r="D5777" s="1086"/>
      <c r="E5777" s="1086"/>
      <c r="F5777" s="1086"/>
      <c r="G5777" s="1086"/>
      <c r="H5777" s="1086"/>
      <c r="I5777" s="959" t="s">
        <v>5617</v>
      </c>
      <c r="J5777" s="929"/>
      <c r="U5777" s="1023"/>
    </row>
    <row r="5778" spans="2:21">
      <c r="B5778" s="1037"/>
      <c r="C5778" s="1086" t="s">
        <v>2334</v>
      </c>
      <c r="D5778" s="1086"/>
      <c r="E5778" s="1086"/>
      <c r="F5778" s="1086"/>
      <c r="G5778" s="1086"/>
      <c r="H5778" s="1086"/>
      <c r="I5778" s="976" t="s">
        <v>6801</v>
      </c>
      <c r="J5778" s="929"/>
      <c r="U5778" s="1023"/>
    </row>
    <row r="5779" spans="2:21" ht="22.5">
      <c r="B5779" s="1037"/>
      <c r="C5779" s="1086"/>
      <c r="D5779" s="1086" t="s">
        <v>1505</v>
      </c>
      <c r="E5779" s="1086"/>
      <c r="F5779" s="1086"/>
      <c r="G5779" s="1086"/>
      <c r="H5779" s="1086"/>
      <c r="I5779" s="976" t="s">
        <v>5517</v>
      </c>
      <c r="J5779" s="929"/>
      <c r="U5779" s="1023"/>
    </row>
    <row r="5780" spans="2:21" ht="33.75">
      <c r="B5780" s="1037"/>
      <c r="C5780" s="1086"/>
      <c r="D5780" s="1086"/>
      <c r="E5780" s="1086"/>
      <c r="F5780" s="1086"/>
      <c r="G5780" s="1086"/>
      <c r="H5780" s="1086"/>
      <c r="I5780" s="976" t="s">
        <v>5518</v>
      </c>
      <c r="J5780" s="929"/>
      <c r="U5780" s="1023"/>
    </row>
    <row r="5781" spans="2:21" ht="22.5">
      <c r="B5781" s="1037"/>
      <c r="C5781" s="1086"/>
      <c r="D5781" s="1086" t="s">
        <v>1506</v>
      </c>
      <c r="E5781" s="1086"/>
      <c r="F5781" s="1086"/>
      <c r="G5781" s="1086"/>
      <c r="H5781" s="1086"/>
      <c r="I5781" s="976" t="s">
        <v>3588</v>
      </c>
      <c r="J5781" s="929"/>
      <c r="U5781" s="1023"/>
    </row>
    <row r="5782" spans="2:21">
      <c r="B5782" s="1037"/>
      <c r="C5782" s="1086"/>
      <c r="D5782" s="1086" t="s">
        <v>2200</v>
      </c>
      <c r="E5782" s="1086"/>
      <c r="F5782" s="1086"/>
      <c r="G5782" s="1086"/>
      <c r="H5782" s="1086"/>
      <c r="I5782" s="976" t="s">
        <v>6801</v>
      </c>
      <c r="J5782" s="929"/>
      <c r="U5782" s="1023"/>
    </row>
    <row r="5783" spans="2:21" ht="22.5">
      <c r="B5783" s="1037"/>
      <c r="C5783" s="1086"/>
      <c r="D5783" s="1086"/>
      <c r="E5783" s="1086" t="s">
        <v>2335</v>
      </c>
      <c r="F5783" s="1086"/>
      <c r="G5783" s="1086"/>
      <c r="H5783" s="1086"/>
      <c r="I5783" s="976" t="s">
        <v>3588</v>
      </c>
      <c r="J5783" s="929"/>
      <c r="U5783" s="1023"/>
    </row>
    <row r="5784" spans="2:21" ht="22.5">
      <c r="B5784" s="1037"/>
      <c r="C5784" s="1086"/>
      <c r="D5784" s="1086"/>
      <c r="E5784" s="1086" t="s">
        <v>2336</v>
      </c>
      <c r="F5784" s="1086"/>
      <c r="G5784" s="1086"/>
      <c r="H5784" s="1086"/>
      <c r="I5784" s="976" t="s">
        <v>3588</v>
      </c>
      <c r="J5784" s="929"/>
      <c r="U5784" s="1023"/>
    </row>
    <row r="5785" spans="2:21" ht="22.5">
      <c r="B5785" s="1037"/>
      <c r="C5785" s="1086"/>
      <c r="D5785" s="1086"/>
      <c r="E5785" s="1086" t="s">
        <v>2337</v>
      </c>
      <c r="F5785" s="1086"/>
      <c r="G5785" s="1086"/>
      <c r="H5785" s="1086"/>
      <c r="I5785" s="976" t="s">
        <v>3588</v>
      </c>
      <c r="J5785" s="929"/>
      <c r="U5785" s="1023"/>
    </row>
    <row r="5786" spans="2:21" ht="22.5">
      <c r="B5786" s="1037"/>
      <c r="C5786" s="1086"/>
      <c r="D5786" s="1086"/>
      <c r="E5786" s="1086" t="s">
        <v>2338</v>
      </c>
      <c r="F5786" s="1086"/>
      <c r="G5786" s="1086"/>
      <c r="H5786" s="1086"/>
      <c r="I5786" s="976" t="s">
        <v>3588</v>
      </c>
      <c r="J5786" s="929"/>
      <c r="U5786" s="1023"/>
    </row>
    <row r="5787" spans="2:21" ht="22.5">
      <c r="B5787" s="1037"/>
      <c r="C5787" s="1086"/>
      <c r="D5787" s="1086"/>
      <c r="E5787" s="1086" t="s">
        <v>2339</v>
      </c>
      <c r="F5787" s="1086"/>
      <c r="G5787" s="1086"/>
      <c r="H5787" s="1086"/>
      <c r="I5787" s="976" t="s">
        <v>3588</v>
      </c>
      <c r="J5787" s="929"/>
      <c r="U5787" s="1023"/>
    </row>
    <row r="5788" spans="2:21" ht="22.5">
      <c r="B5788" s="1037"/>
      <c r="C5788" s="1086"/>
      <c r="D5788" s="1086"/>
      <c r="E5788" s="1086" t="s">
        <v>2340</v>
      </c>
      <c r="F5788" s="1086"/>
      <c r="G5788" s="1086"/>
      <c r="H5788" s="1086"/>
      <c r="I5788" s="976" t="s">
        <v>3588</v>
      </c>
      <c r="J5788" s="929"/>
      <c r="U5788" s="1023"/>
    </row>
    <row r="5789" spans="2:21" ht="22.5">
      <c r="B5789" s="1037"/>
      <c r="C5789" s="1086"/>
      <c r="D5789" s="1086"/>
      <c r="E5789" s="1086" t="s">
        <v>2341</v>
      </c>
      <c r="F5789" s="1086"/>
      <c r="G5789" s="1086"/>
      <c r="H5789" s="1086"/>
      <c r="I5789" s="976" t="s">
        <v>3588</v>
      </c>
      <c r="J5789" s="929"/>
      <c r="U5789" s="1023"/>
    </row>
    <row r="5790" spans="2:21" ht="22.5">
      <c r="B5790" s="1037"/>
      <c r="C5790" s="1086"/>
      <c r="D5790" s="1086"/>
      <c r="E5790" s="1086" t="s">
        <v>2342</v>
      </c>
      <c r="F5790" s="1086"/>
      <c r="G5790" s="1086"/>
      <c r="H5790" s="1086"/>
      <c r="I5790" s="976" t="s">
        <v>3588</v>
      </c>
      <c r="J5790" s="929"/>
      <c r="U5790" s="1023"/>
    </row>
    <row r="5791" spans="2:21" ht="45">
      <c r="B5791" s="1037"/>
      <c r="C5791" s="1086"/>
      <c r="D5791" s="1086" t="s">
        <v>1747</v>
      </c>
      <c r="E5791" s="1086"/>
      <c r="F5791" s="1086"/>
      <c r="G5791" s="1086"/>
      <c r="H5791" s="1086"/>
      <c r="I5791" s="959" t="s">
        <v>5618</v>
      </c>
      <c r="J5791" s="929"/>
      <c r="U5791" s="1023"/>
    </row>
    <row r="5792" spans="2:21">
      <c r="B5792" s="1054"/>
      <c r="C5792" s="1088"/>
      <c r="D5792" s="1088"/>
      <c r="E5792" s="1088"/>
      <c r="F5792" s="1088"/>
      <c r="G5792" s="1088"/>
      <c r="H5792" s="1088"/>
      <c r="I5792" s="960" t="s">
        <v>6801</v>
      </c>
      <c r="J5792" s="931"/>
      <c r="U5792" s="1023"/>
    </row>
    <row r="5793" spans="2:21">
      <c r="B5793" s="1042" t="s">
        <v>2343</v>
      </c>
      <c r="C5793" s="1090"/>
      <c r="D5793" s="1090"/>
      <c r="E5793" s="1090"/>
      <c r="F5793" s="1090"/>
      <c r="G5793" s="1090"/>
      <c r="H5793" s="1090"/>
      <c r="I5793" s="932" t="s">
        <v>6801</v>
      </c>
      <c r="J5793" s="933"/>
      <c r="U5793" s="1023"/>
    </row>
    <row r="5794" spans="2:21" ht="22.5">
      <c r="B5794" s="1045"/>
      <c r="C5794" s="1091" t="s">
        <v>1421</v>
      </c>
      <c r="D5794" s="1091"/>
      <c r="E5794" s="1091"/>
      <c r="F5794" s="1091"/>
      <c r="G5794" s="1091"/>
      <c r="H5794" s="1091"/>
      <c r="I5794" s="977" t="s">
        <v>5517</v>
      </c>
      <c r="J5794" s="935"/>
      <c r="U5794" s="1023"/>
    </row>
    <row r="5795" spans="2:21" ht="33.75">
      <c r="B5795" s="1037"/>
      <c r="C5795" s="1086"/>
      <c r="D5795" s="1086"/>
      <c r="E5795" s="1086"/>
      <c r="F5795" s="1086"/>
      <c r="G5795" s="1086"/>
      <c r="H5795" s="1086"/>
      <c r="I5795" s="976" t="s">
        <v>5518</v>
      </c>
      <c r="J5795" s="929"/>
      <c r="U5795" s="1023"/>
    </row>
    <row r="5796" spans="2:21" ht="22.5">
      <c r="B5796" s="1037"/>
      <c r="C5796" s="1086" t="s">
        <v>1422</v>
      </c>
      <c r="D5796" s="1086"/>
      <c r="E5796" s="1086"/>
      <c r="F5796" s="1086"/>
      <c r="G5796" s="1086"/>
      <c r="H5796" s="1086"/>
      <c r="I5796" s="976" t="s">
        <v>4221</v>
      </c>
      <c r="J5796" s="929"/>
      <c r="U5796" s="1023"/>
    </row>
    <row r="5797" spans="2:21">
      <c r="B5797" s="1037"/>
      <c r="C5797" s="1086" t="s">
        <v>1423</v>
      </c>
      <c r="D5797" s="1086"/>
      <c r="E5797" s="1086"/>
      <c r="F5797" s="1086"/>
      <c r="G5797" s="1086"/>
      <c r="H5797" s="1086"/>
      <c r="I5797" s="976" t="s">
        <v>6801</v>
      </c>
      <c r="J5797" s="929"/>
      <c r="U5797" s="1023"/>
    </row>
    <row r="5798" spans="2:21" ht="22.5">
      <c r="B5798" s="1037"/>
      <c r="C5798" s="1086"/>
      <c r="D5798" s="1086" t="s">
        <v>1519</v>
      </c>
      <c r="E5798" s="1086"/>
      <c r="F5798" s="1086"/>
      <c r="G5798" s="1086"/>
      <c r="H5798" s="1086"/>
      <c r="I5798" s="976" t="s">
        <v>5619</v>
      </c>
      <c r="J5798" s="929"/>
      <c r="U5798" s="1023"/>
    </row>
    <row r="5799" spans="2:21" ht="33.75">
      <c r="B5799" s="1037"/>
      <c r="C5799" s="1086"/>
      <c r="D5799" s="1086" t="s">
        <v>2344</v>
      </c>
      <c r="E5799" s="1086"/>
      <c r="F5799" s="1086"/>
      <c r="G5799" s="1086"/>
      <c r="H5799" s="1086"/>
      <c r="I5799" s="976" t="s">
        <v>5620</v>
      </c>
      <c r="J5799" s="929"/>
      <c r="U5799" s="1023"/>
    </row>
    <row r="5800" spans="2:21" ht="22.5">
      <c r="B5800" s="1037"/>
      <c r="C5800" s="1086"/>
      <c r="D5800" s="1086" t="s">
        <v>2345</v>
      </c>
      <c r="E5800" s="1086"/>
      <c r="F5800" s="1086"/>
      <c r="G5800" s="1086"/>
      <c r="H5800" s="1086"/>
      <c r="I5800" s="976" t="s">
        <v>5621</v>
      </c>
      <c r="J5800" s="929"/>
      <c r="U5800" s="1023"/>
    </row>
    <row r="5801" spans="2:21">
      <c r="B5801" s="1037"/>
      <c r="C5801" s="1086" t="s">
        <v>1868</v>
      </c>
      <c r="D5801" s="1086"/>
      <c r="E5801" s="1086"/>
      <c r="F5801" s="1086"/>
      <c r="G5801" s="1086"/>
      <c r="H5801" s="1086"/>
      <c r="I5801" s="976" t="s">
        <v>6801</v>
      </c>
      <c r="J5801" s="929"/>
      <c r="U5801" s="1023"/>
    </row>
    <row r="5802" spans="2:21" ht="22.5">
      <c r="B5802" s="1037"/>
      <c r="C5802" s="1086"/>
      <c r="D5802" s="1086" t="s">
        <v>2346</v>
      </c>
      <c r="E5802" s="1086"/>
      <c r="F5802" s="1086"/>
      <c r="G5802" s="1086"/>
      <c r="H5802" s="1086"/>
      <c r="I5802" s="976" t="s">
        <v>3588</v>
      </c>
      <c r="J5802" s="929"/>
      <c r="U5802" s="1023"/>
    </row>
    <row r="5803" spans="2:21" ht="22.5">
      <c r="B5803" s="1037"/>
      <c r="C5803" s="1086"/>
      <c r="D5803" s="1086" t="s">
        <v>2344</v>
      </c>
      <c r="E5803" s="1086"/>
      <c r="F5803" s="1086"/>
      <c r="G5803" s="1086"/>
      <c r="H5803" s="1086"/>
      <c r="I5803" s="976" t="s">
        <v>3588</v>
      </c>
      <c r="J5803" s="929"/>
      <c r="U5803" s="1023"/>
    </row>
    <row r="5804" spans="2:21" ht="22.5">
      <c r="B5804" s="1037"/>
      <c r="C5804" s="1086"/>
      <c r="D5804" s="1086" t="s">
        <v>2345</v>
      </c>
      <c r="E5804" s="1086"/>
      <c r="F5804" s="1086"/>
      <c r="G5804" s="1086"/>
      <c r="H5804" s="1086"/>
      <c r="I5804" s="976" t="s">
        <v>3588</v>
      </c>
      <c r="J5804" s="929"/>
      <c r="U5804" s="1023"/>
    </row>
    <row r="5805" spans="2:21" ht="22.5">
      <c r="B5805" s="1037"/>
      <c r="C5805" s="1086"/>
      <c r="D5805" s="1086" t="s">
        <v>2347</v>
      </c>
      <c r="E5805" s="1086"/>
      <c r="F5805" s="1086"/>
      <c r="G5805" s="1086"/>
      <c r="H5805" s="1086"/>
      <c r="I5805" s="976" t="s">
        <v>3588</v>
      </c>
      <c r="J5805" s="929"/>
      <c r="U5805" s="1023"/>
    </row>
    <row r="5806" spans="2:21" ht="22.5">
      <c r="B5806" s="1037"/>
      <c r="C5806" s="1086"/>
      <c r="D5806" s="1086" t="s">
        <v>2348</v>
      </c>
      <c r="E5806" s="1086"/>
      <c r="F5806" s="1086"/>
      <c r="G5806" s="1086"/>
      <c r="H5806" s="1086"/>
      <c r="I5806" s="976" t="s">
        <v>3588</v>
      </c>
      <c r="J5806" s="929"/>
      <c r="U5806" s="1023"/>
    </row>
    <row r="5807" spans="2:21" ht="22.5">
      <c r="B5807" s="1037"/>
      <c r="C5807" s="1086" t="s">
        <v>1432</v>
      </c>
      <c r="D5807" s="1086"/>
      <c r="E5807" s="1086"/>
      <c r="F5807" s="1086"/>
      <c r="G5807" s="1086"/>
      <c r="H5807" s="1086"/>
      <c r="I5807" s="959" t="s">
        <v>5622</v>
      </c>
      <c r="J5807" s="929"/>
      <c r="U5807" s="1023"/>
    </row>
    <row r="5808" spans="2:21" ht="22.5">
      <c r="B5808" s="1037"/>
      <c r="C5808" s="1086"/>
      <c r="D5808" s="1086"/>
      <c r="E5808" s="1086"/>
      <c r="F5808" s="1086"/>
      <c r="G5808" s="1086"/>
      <c r="H5808" s="1086"/>
      <c r="I5808" s="959" t="s">
        <v>5623</v>
      </c>
      <c r="J5808" s="929"/>
      <c r="U5808" s="1023"/>
    </row>
    <row r="5809" spans="2:21" ht="22.5">
      <c r="B5809" s="1037"/>
      <c r="C5809" s="1086"/>
      <c r="D5809" s="1086"/>
      <c r="E5809" s="1086"/>
      <c r="F5809" s="1086"/>
      <c r="G5809" s="1086"/>
      <c r="H5809" s="1086"/>
      <c r="I5809" s="959" t="s">
        <v>5624</v>
      </c>
      <c r="J5809" s="929"/>
      <c r="U5809" s="1023"/>
    </row>
    <row r="5810" spans="2:21" ht="22.5">
      <c r="B5810" s="1037"/>
      <c r="C5810" s="1086"/>
      <c r="D5810" s="1086"/>
      <c r="E5810" s="1086"/>
      <c r="F5810" s="1086"/>
      <c r="G5810" s="1086"/>
      <c r="H5810" s="1086"/>
      <c r="I5810" s="959" t="s">
        <v>5625</v>
      </c>
      <c r="J5810" s="929"/>
      <c r="U5810" s="1023"/>
    </row>
    <row r="5811" spans="2:21" ht="22.5">
      <c r="B5811" s="1037"/>
      <c r="C5811" s="1086"/>
      <c r="D5811" s="1086"/>
      <c r="E5811" s="1086"/>
      <c r="F5811" s="1086"/>
      <c r="G5811" s="1086"/>
      <c r="H5811" s="1086"/>
      <c r="I5811" s="959" t="s">
        <v>5626</v>
      </c>
      <c r="J5811" s="929"/>
      <c r="U5811" s="1023"/>
    </row>
    <row r="5812" spans="2:21" ht="22.5">
      <c r="B5812" s="1037"/>
      <c r="C5812" s="1086"/>
      <c r="D5812" s="1086"/>
      <c r="E5812" s="1086"/>
      <c r="F5812" s="1086"/>
      <c r="G5812" s="1086"/>
      <c r="H5812" s="1086"/>
      <c r="I5812" s="959" t="s">
        <v>5627</v>
      </c>
      <c r="J5812" s="929"/>
      <c r="U5812" s="1023"/>
    </row>
    <row r="5813" spans="2:21" ht="22.5">
      <c r="B5813" s="1037"/>
      <c r="C5813" s="1086"/>
      <c r="D5813" s="1086"/>
      <c r="E5813" s="1086"/>
      <c r="F5813" s="1086"/>
      <c r="G5813" s="1086"/>
      <c r="H5813" s="1086"/>
      <c r="I5813" s="959" t="s">
        <v>5628</v>
      </c>
      <c r="J5813" s="929"/>
      <c r="U5813" s="1023"/>
    </row>
    <row r="5814" spans="2:21" ht="22.5">
      <c r="B5814" s="1037"/>
      <c r="C5814" s="1086"/>
      <c r="D5814" s="1086"/>
      <c r="E5814" s="1086"/>
      <c r="F5814" s="1086"/>
      <c r="G5814" s="1086"/>
      <c r="H5814" s="1086"/>
      <c r="I5814" s="959" t="s">
        <v>5629</v>
      </c>
      <c r="J5814" s="929"/>
      <c r="U5814" s="1023"/>
    </row>
    <row r="5815" spans="2:21" ht="22.5">
      <c r="B5815" s="1037"/>
      <c r="C5815" s="1086"/>
      <c r="D5815" s="1086"/>
      <c r="E5815" s="1086"/>
      <c r="F5815" s="1086"/>
      <c r="G5815" s="1086"/>
      <c r="H5815" s="1086"/>
      <c r="I5815" s="959" t="s">
        <v>5630</v>
      </c>
      <c r="J5815" s="929"/>
      <c r="U5815" s="1023"/>
    </row>
    <row r="5816" spans="2:21" ht="22.5">
      <c r="B5816" s="1037"/>
      <c r="C5816" s="1086"/>
      <c r="D5816" s="1086"/>
      <c r="E5816" s="1086"/>
      <c r="F5816" s="1086"/>
      <c r="G5816" s="1086"/>
      <c r="H5816" s="1086"/>
      <c r="I5816" s="959" t="s">
        <v>5631</v>
      </c>
      <c r="J5816" s="929"/>
      <c r="U5816" s="1023"/>
    </row>
    <row r="5817" spans="2:21" ht="45">
      <c r="B5817" s="1037"/>
      <c r="C5817" s="1086"/>
      <c r="D5817" s="1086"/>
      <c r="E5817" s="1086"/>
      <c r="F5817" s="1086"/>
      <c r="G5817" s="1086"/>
      <c r="H5817" s="1086"/>
      <c r="I5817" s="959" t="s">
        <v>5632</v>
      </c>
      <c r="J5817" s="929"/>
      <c r="U5817" s="1023"/>
    </row>
    <row r="5818" spans="2:21" ht="22.5">
      <c r="B5818" s="1037"/>
      <c r="C5818" s="1086"/>
      <c r="D5818" s="1086"/>
      <c r="E5818" s="1086"/>
      <c r="F5818" s="1086"/>
      <c r="G5818" s="1086"/>
      <c r="H5818" s="1086"/>
      <c r="I5818" s="959" t="s">
        <v>5633</v>
      </c>
      <c r="J5818" s="929"/>
      <c r="U5818" s="1023"/>
    </row>
    <row r="5819" spans="2:21" ht="45">
      <c r="B5819" s="1037"/>
      <c r="C5819" s="1086"/>
      <c r="D5819" s="1086"/>
      <c r="E5819" s="1086"/>
      <c r="F5819" s="1086"/>
      <c r="G5819" s="1086"/>
      <c r="H5819" s="1086"/>
      <c r="I5819" s="959" t="s">
        <v>5634</v>
      </c>
      <c r="J5819" s="929"/>
      <c r="U5819" s="1023"/>
    </row>
    <row r="5820" spans="2:21" ht="33.75">
      <c r="B5820" s="1037"/>
      <c r="C5820" s="1086"/>
      <c r="D5820" s="1086"/>
      <c r="E5820" s="1086"/>
      <c r="F5820" s="1086"/>
      <c r="G5820" s="1086"/>
      <c r="H5820" s="1086"/>
      <c r="I5820" s="959" t="s">
        <v>5635</v>
      </c>
      <c r="J5820" s="929"/>
      <c r="U5820" s="1023"/>
    </row>
    <row r="5821" spans="2:21" ht="56.25">
      <c r="B5821" s="1037"/>
      <c r="C5821" s="1086"/>
      <c r="D5821" s="1086"/>
      <c r="E5821" s="1086"/>
      <c r="F5821" s="1086"/>
      <c r="G5821" s="1086"/>
      <c r="H5821" s="1086"/>
      <c r="I5821" s="959" t="s">
        <v>5636</v>
      </c>
      <c r="J5821" s="929"/>
      <c r="U5821" s="1023"/>
    </row>
    <row r="5822" spans="2:21">
      <c r="B5822" s="1054"/>
      <c r="C5822" s="1088"/>
      <c r="D5822" s="1088"/>
      <c r="E5822" s="1088"/>
      <c r="F5822" s="1088"/>
      <c r="G5822" s="1088"/>
      <c r="H5822" s="1088"/>
      <c r="I5822" s="960" t="s">
        <v>6801</v>
      </c>
      <c r="J5822" s="931"/>
      <c r="U5822" s="1023"/>
    </row>
    <row r="5823" spans="2:21">
      <c r="B5823" s="1042" t="s">
        <v>2349</v>
      </c>
      <c r="C5823" s="1090"/>
      <c r="D5823" s="1090"/>
      <c r="E5823" s="1090"/>
      <c r="F5823" s="1090"/>
      <c r="G5823" s="1090"/>
      <c r="H5823" s="1090"/>
      <c r="I5823" s="979" t="s">
        <v>6801</v>
      </c>
      <c r="J5823" s="933"/>
      <c r="U5823" s="1023"/>
    </row>
    <row r="5824" spans="2:21" ht="22.5">
      <c r="B5824" s="1045"/>
      <c r="C5824" s="1091" t="s">
        <v>1421</v>
      </c>
      <c r="D5824" s="1091"/>
      <c r="E5824" s="1091"/>
      <c r="F5824" s="1091"/>
      <c r="G5824" s="1091"/>
      <c r="H5824" s="1091"/>
      <c r="I5824" s="977" t="s">
        <v>5517</v>
      </c>
      <c r="J5824" s="935"/>
      <c r="U5824" s="1023"/>
    </row>
    <row r="5825" spans="2:21" ht="33.75">
      <c r="B5825" s="1037"/>
      <c r="C5825" s="1086"/>
      <c r="D5825" s="1086"/>
      <c r="E5825" s="1086"/>
      <c r="F5825" s="1086"/>
      <c r="G5825" s="1086"/>
      <c r="H5825" s="1086"/>
      <c r="I5825" s="976" t="s">
        <v>5518</v>
      </c>
      <c r="J5825" s="929"/>
      <c r="U5825" s="1023"/>
    </row>
    <row r="5826" spans="2:21" ht="22.5">
      <c r="B5826" s="1037"/>
      <c r="C5826" s="1086" t="s">
        <v>2350</v>
      </c>
      <c r="D5826" s="1086"/>
      <c r="E5826" s="1086"/>
      <c r="F5826" s="1086"/>
      <c r="G5826" s="1086"/>
      <c r="H5826" s="1086"/>
      <c r="I5826" s="976" t="s">
        <v>5637</v>
      </c>
      <c r="J5826" s="929"/>
      <c r="U5826" s="1023"/>
    </row>
    <row r="5827" spans="2:21" ht="22.5">
      <c r="B5827" s="1037"/>
      <c r="C5827" s="1086" t="s">
        <v>1435</v>
      </c>
      <c r="D5827" s="1086"/>
      <c r="E5827" s="1086"/>
      <c r="F5827" s="1086"/>
      <c r="G5827" s="1086"/>
      <c r="H5827" s="1086"/>
      <c r="I5827" s="976" t="s">
        <v>4221</v>
      </c>
      <c r="J5827" s="929"/>
      <c r="U5827" s="1023"/>
    </row>
    <row r="5828" spans="2:21">
      <c r="B5828" s="1037"/>
      <c r="C5828" s="1086" t="s">
        <v>2351</v>
      </c>
      <c r="D5828" s="1086"/>
      <c r="E5828" s="1086"/>
      <c r="F5828" s="1086"/>
      <c r="G5828" s="1086"/>
      <c r="H5828" s="1086"/>
      <c r="I5828" s="976" t="s">
        <v>6801</v>
      </c>
      <c r="J5828" s="929"/>
      <c r="U5828" s="1023"/>
    </row>
    <row r="5829" spans="2:21" ht="22.5">
      <c r="B5829" s="1037"/>
      <c r="C5829" s="1086"/>
      <c r="D5829" s="1086" t="s">
        <v>1519</v>
      </c>
      <c r="E5829" s="1086"/>
      <c r="F5829" s="1086"/>
      <c r="G5829" s="1086"/>
      <c r="H5829" s="1086"/>
      <c r="I5829" s="976" t="s">
        <v>5619</v>
      </c>
      <c r="J5829" s="929"/>
      <c r="U5829" s="1023"/>
    </row>
    <row r="5830" spans="2:21" ht="33.75">
      <c r="B5830" s="1037"/>
      <c r="C5830" s="1086"/>
      <c r="D5830" s="1086" t="s">
        <v>2344</v>
      </c>
      <c r="E5830" s="1086"/>
      <c r="F5830" s="1086"/>
      <c r="G5830" s="1086"/>
      <c r="H5830" s="1086"/>
      <c r="I5830" s="976" t="s">
        <v>5620</v>
      </c>
      <c r="J5830" s="929"/>
      <c r="U5830" s="1023"/>
    </row>
    <row r="5831" spans="2:21">
      <c r="B5831" s="1037"/>
      <c r="C5831" s="1086"/>
      <c r="D5831" s="1086" t="s">
        <v>2352</v>
      </c>
      <c r="E5831" s="1086"/>
      <c r="F5831" s="1086"/>
      <c r="G5831" s="1086"/>
      <c r="H5831" s="1086"/>
      <c r="I5831" s="976" t="s">
        <v>6801</v>
      </c>
      <c r="J5831" s="929"/>
      <c r="U5831" s="1023"/>
    </row>
    <row r="5832" spans="2:21">
      <c r="B5832" s="1037"/>
      <c r="C5832" s="1086"/>
      <c r="D5832" s="1086"/>
      <c r="E5832" s="1086"/>
      <c r="F5832" s="1086"/>
      <c r="G5832" s="1086"/>
      <c r="H5832" s="1086"/>
      <c r="I5832" s="1153" t="s">
        <v>5638</v>
      </c>
      <c r="J5832" s="929"/>
      <c r="U5832" s="1023"/>
    </row>
    <row r="5833" spans="2:21">
      <c r="B5833" s="1037"/>
      <c r="C5833" s="1086"/>
      <c r="D5833" s="1086"/>
      <c r="E5833" s="1086"/>
      <c r="F5833" s="1086"/>
      <c r="G5833" s="1086"/>
      <c r="H5833" s="1086"/>
      <c r="I5833" s="1153" t="s">
        <v>5639</v>
      </c>
      <c r="J5833" s="929"/>
      <c r="U5833" s="1023"/>
    </row>
    <row r="5834" spans="2:21" ht="22.5">
      <c r="B5834" s="1037"/>
      <c r="C5834" s="1086"/>
      <c r="D5834" s="1086" t="s">
        <v>2353</v>
      </c>
      <c r="E5834" s="1086"/>
      <c r="F5834" s="1086"/>
      <c r="G5834" s="1086"/>
      <c r="H5834" s="1086"/>
      <c r="I5834" s="976" t="s">
        <v>5640</v>
      </c>
      <c r="J5834" s="929"/>
      <c r="U5834" s="1023"/>
    </row>
    <row r="5835" spans="2:21" ht="22.5">
      <c r="B5835" s="1037"/>
      <c r="C5835" s="1086"/>
      <c r="D5835" s="1086" t="s">
        <v>2354</v>
      </c>
      <c r="E5835" s="1086"/>
      <c r="F5835" s="1086"/>
      <c r="G5835" s="1086"/>
      <c r="H5835" s="1086"/>
      <c r="I5835" s="976" t="s">
        <v>5641</v>
      </c>
      <c r="J5835" s="929"/>
      <c r="U5835" s="1023"/>
    </row>
    <row r="5836" spans="2:21" ht="22.5">
      <c r="B5836" s="1037"/>
      <c r="C5836" s="1086" t="s">
        <v>1432</v>
      </c>
      <c r="D5836" s="1086"/>
      <c r="E5836" s="1086"/>
      <c r="F5836" s="1086"/>
      <c r="G5836" s="1086"/>
      <c r="H5836" s="1086"/>
      <c r="I5836" s="959" t="s">
        <v>5642</v>
      </c>
      <c r="J5836" s="929"/>
      <c r="U5836" s="1023"/>
    </row>
    <row r="5837" spans="2:21" ht="33.75">
      <c r="B5837" s="1037"/>
      <c r="C5837" s="1086"/>
      <c r="D5837" s="1086"/>
      <c r="E5837" s="1086"/>
      <c r="F5837" s="1086"/>
      <c r="G5837" s="1086"/>
      <c r="H5837" s="1086"/>
      <c r="I5837" s="959" t="s">
        <v>5643</v>
      </c>
      <c r="J5837" s="929"/>
      <c r="U5837" s="1023"/>
    </row>
    <row r="5838" spans="2:21" ht="22.5">
      <c r="B5838" s="1037"/>
      <c r="C5838" s="1086"/>
      <c r="D5838" s="1086"/>
      <c r="E5838" s="1086"/>
      <c r="F5838" s="1086"/>
      <c r="G5838" s="1086"/>
      <c r="H5838" s="1086"/>
      <c r="I5838" s="959" t="s">
        <v>5644</v>
      </c>
      <c r="J5838" s="929"/>
      <c r="U5838" s="1023"/>
    </row>
    <row r="5839" spans="2:21" ht="33.75">
      <c r="B5839" s="1037"/>
      <c r="C5839" s="1086"/>
      <c r="D5839" s="1086"/>
      <c r="E5839" s="1086"/>
      <c r="F5839" s="1086"/>
      <c r="G5839" s="1086"/>
      <c r="H5839" s="1086"/>
      <c r="I5839" s="959" t="s">
        <v>5645</v>
      </c>
      <c r="J5839" s="929"/>
      <c r="U5839" s="1023"/>
    </row>
    <row r="5840" spans="2:21" ht="22.5">
      <c r="B5840" s="1037"/>
      <c r="C5840" s="1086"/>
      <c r="D5840" s="1086"/>
      <c r="E5840" s="1086"/>
      <c r="F5840" s="1086"/>
      <c r="G5840" s="1086"/>
      <c r="H5840" s="1086"/>
      <c r="I5840" s="959" t="s">
        <v>5646</v>
      </c>
      <c r="J5840" s="929"/>
      <c r="U5840" s="1023"/>
    </row>
    <row r="5841" spans="2:21" ht="22.5">
      <c r="B5841" s="1037"/>
      <c r="C5841" s="1086"/>
      <c r="D5841" s="1086"/>
      <c r="E5841" s="1086"/>
      <c r="F5841" s="1086"/>
      <c r="G5841" s="1086"/>
      <c r="H5841" s="1086"/>
      <c r="I5841" s="959" t="s">
        <v>5647</v>
      </c>
      <c r="J5841" s="929"/>
      <c r="U5841" s="1023"/>
    </row>
    <row r="5842" spans="2:21" ht="22.5">
      <c r="B5842" s="1037"/>
      <c r="C5842" s="1086"/>
      <c r="D5842" s="1086"/>
      <c r="E5842" s="1086"/>
      <c r="F5842" s="1086"/>
      <c r="G5842" s="1086"/>
      <c r="H5842" s="1086"/>
      <c r="I5842" s="959" t="s">
        <v>5648</v>
      </c>
      <c r="J5842" s="929"/>
      <c r="U5842" s="1023"/>
    </row>
    <row r="5843" spans="2:21" ht="33.75">
      <c r="B5843" s="1037"/>
      <c r="C5843" s="1086"/>
      <c r="D5843" s="1086"/>
      <c r="E5843" s="1086"/>
      <c r="F5843" s="1086"/>
      <c r="G5843" s="1086"/>
      <c r="H5843" s="1086"/>
      <c r="I5843" s="959" t="s">
        <v>5649</v>
      </c>
      <c r="J5843" s="929"/>
      <c r="U5843" s="1023"/>
    </row>
    <row r="5844" spans="2:21" ht="45">
      <c r="B5844" s="1037"/>
      <c r="C5844" s="1086"/>
      <c r="D5844" s="1086"/>
      <c r="E5844" s="1086"/>
      <c r="F5844" s="1086"/>
      <c r="G5844" s="1086"/>
      <c r="H5844" s="1086"/>
      <c r="I5844" s="959" t="s">
        <v>5650</v>
      </c>
      <c r="J5844" s="929"/>
      <c r="U5844" s="1023"/>
    </row>
    <row r="5845" spans="2:21" ht="33.75">
      <c r="B5845" s="1037"/>
      <c r="C5845" s="1086"/>
      <c r="D5845" s="1086"/>
      <c r="E5845" s="1086"/>
      <c r="F5845" s="1086"/>
      <c r="G5845" s="1086"/>
      <c r="H5845" s="1086"/>
      <c r="I5845" s="959" t="s">
        <v>5651</v>
      </c>
      <c r="J5845" s="929"/>
      <c r="U5845" s="1023"/>
    </row>
    <row r="5846" spans="2:21">
      <c r="B5846" s="1054"/>
      <c r="C5846" s="1088"/>
      <c r="D5846" s="1088"/>
      <c r="E5846" s="1088"/>
      <c r="F5846" s="1088"/>
      <c r="G5846" s="1088"/>
      <c r="H5846" s="1088"/>
      <c r="I5846" s="960" t="s">
        <v>6801</v>
      </c>
      <c r="J5846" s="931"/>
      <c r="U5846" s="1023"/>
    </row>
    <row r="5847" spans="2:21">
      <c r="B5847" s="1042" t="s">
        <v>2355</v>
      </c>
      <c r="C5847" s="1090"/>
      <c r="D5847" s="1090"/>
      <c r="E5847" s="1090"/>
      <c r="F5847" s="1090"/>
      <c r="G5847" s="1090"/>
      <c r="H5847" s="1090"/>
      <c r="I5847" s="932" t="s">
        <v>6801</v>
      </c>
      <c r="J5847" s="933"/>
      <c r="U5847" s="1023"/>
    </row>
    <row r="5848" spans="2:21" ht="45">
      <c r="B5848" s="1045"/>
      <c r="C5848" s="1091"/>
      <c r="D5848" s="1091"/>
      <c r="E5848" s="1091"/>
      <c r="F5848" s="1091"/>
      <c r="G5848" s="1091"/>
      <c r="H5848" s="1091"/>
      <c r="I5848" s="980" t="s">
        <v>5652</v>
      </c>
      <c r="J5848" s="935"/>
      <c r="U5848" s="1023"/>
    </row>
    <row r="5849" spans="2:21" ht="22.5">
      <c r="B5849" s="1037"/>
      <c r="C5849" s="1086"/>
      <c r="D5849" s="1086"/>
      <c r="E5849" s="1086"/>
      <c r="F5849" s="1086"/>
      <c r="G5849" s="1086"/>
      <c r="H5849" s="1086"/>
      <c r="I5849" s="959" t="s">
        <v>5653</v>
      </c>
      <c r="J5849" s="929"/>
      <c r="U5849" s="1023"/>
    </row>
    <row r="5850" spans="2:21" ht="22.5">
      <c r="B5850" s="1037"/>
      <c r="C5850" s="1086"/>
      <c r="D5850" s="1086"/>
      <c r="E5850" s="1086"/>
      <c r="F5850" s="1086"/>
      <c r="G5850" s="1086"/>
      <c r="H5850" s="1086"/>
      <c r="I5850" s="959" t="s">
        <v>5654</v>
      </c>
      <c r="J5850" s="929"/>
      <c r="U5850" s="1023"/>
    </row>
    <row r="5851" spans="2:21" ht="45">
      <c r="B5851" s="1037"/>
      <c r="C5851" s="1086"/>
      <c r="D5851" s="1086"/>
      <c r="E5851" s="1086"/>
      <c r="F5851" s="1086"/>
      <c r="G5851" s="1086"/>
      <c r="H5851" s="1086"/>
      <c r="I5851" s="959" t="s">
        <v>5655</v>
      </c>
      <c r="J5851" s="929"/>
      <c r="U5851" s="1023"/>
    </row>
    <row r="5852" spans="2:21" ht="33.75">
      <c r="B5852" s="1037"/>
      <c r="C5852" s="1086"/>
      <c r="D5852" s="1086"/>
      <c r="E5852" s="1086"/>
      <c r="F5852" s="1086"/>
      <c r="G5852" s="1086"/>
      <c r="H5852" s="1086"/>
      <c r="I5852" s="959" t="s">
        <v>5656</v>
      </c>
      <c r="J5852" s="929"/>
      <c r="U5852" s="1023"/>
    </row>
    <row r="5853" spans="2:21" ht="33.75">
      <c r="B5853" s="1037"/>
      <c r="C5853" s="1086"/>
      <c r="D5853" s="1086"/>
      <c r="E5853" s="1086"/>
      <c r="F5853" s="1086"/>
      <c r="G5853" s="1086"/>
      <c r="H5853" s="1086"/>
      <c r="I5853" s="959" t="s">
        <v>5657</v>
      </c>
      <c r="J5853" s="929"/>
      <c r="U5853" s="1023"/>
    </row>
    <row r="5854" spans="2:21" ht="56.25">
      <c r="B5854" s="1037"/>
      <c r="C5854" s="1086"/>
      <c r="D5854" s="1086"/>
      <c r="E5854" s="1086"/>
      <c r="F5854" s="1086"/>
      <c r="G5854" s="1086"/>
      <c r="H5854" s="1086"/>
      <c r="I5854" s="959" t="s">
        <v>5658</v>
      </c>
      <c r="J5854" s="929"/>
      <c r="U5854" s="1023"/>
    </row>
    <row r="5855" spans="2:21" ht="33.75">
      <c r="B5855" s="1037"/>
      <c r="C5855" s="1086"/>
      <c r="D5855" s="1086"/>
      <c r="E5855" s="1086"/>
      <c r="F5855" s="1086"/>
      <c r="G5855" s="1086"/>
      <c r="H5855" s="1086"/>
      <c r="I5855" s="959" t="s">
        <v>5659</v>
      </c>
      <c r="J5855" s="929"/>
      <c r="U5855" s="1023"/>
    </row>
    <row r="5856" spans="2:21" ht="33.75">
      <c r="B5856" s="1037"/>
      <c r="C5856" s="1086"/>
      <c r="D5856" s="1086"/>
      <c r="E5856" s="1086"/>
      <c r="F5856" s="1086"/>
      <c r="G5856" s="1086"/>
      <c r="H5856" s="1086"/>
      <c r="I5856" s="959" t="s">
        <v>5660</v>
      </c>
      <c r="J5856" s="929"/>
      <c r="U5856" s="1023"/>
    </row>
    <row r="5857" spans="2:21" ht="33.75">
      <c r="B5857" s="1037"/>
      <c r="C5857" s="1086"/>
      <c r="D5857" s="1086"/>
      <c r="E5857" s="1086"/>
      <c r="F5857" s="1086"/>
      <c r="G5857" s="1086"/>
      <c r="H5857" s="1086"/>
      <c r="I5857" s="959" t="s">
        <v>5661</v>
      </c>
      <c r="J5857" s="929"/>
      <c r="U5857" s="1023"/>
    </row>
    <row r="5858" spans="2:21">
      <c r="B5858" s="1054"/>
      <c r="C5858" s="1088"/>
      <c r="D5858" s="1088"/>
      <c r="E5858" s="1088"/>
      <c r="F5858" s="1088"/>
      <c r="G5858" s="1088"/>
      <c r="H5858" s="1088"/>
      <c r="I5858" s="960" t="s">
        <v>6801</v>
      </c>
      <c r="J5858" s="931"/>
      <c r="U5858" s="1023"/>
    </row>
    <row r="5859" spans="2:21">
      <c r="B5859" s="1042" t="s">
        <v>2356</v>
      </c>
      <c r="C5859" s="1090"/>
      <c r="D5859" s="1090"/>
      <c r="E5859" s="1090"/>
      <c r="F5859" s="1090"/>
      <c r="G5859" s="1090"/>
      <c r="H5859" s="1090"/>
      <c r="I5859" s="932" t="s">
        <v>6801</v>
      </c>
      <c r="J5859" s="933"/>
      <c r="U5859" s="1023"/>
    </row>
    <row r="5860" spans="2:21" ht="101.25">
      <c r="B5860" s="1045"/>
      <c r="C5860" s="1091"/>
      <c r="D5860" s="1091"/>
      <c r="E5860" s="1091"/>
      <c r="F5860" s="1091"/>
      <c r="G5860" s="1091"/>
      <c r="H5860" s="1091"/>
      <c r="I5860" s="980" t="s">
        <v>5662</v>
      </c>
      <c r="J5860" s="935"/>
      <c r="U5860" s="1023"/>
    </row>
    <row r="5861" spans="2:21">
      <c r="B5861" s="1054"/>
      <c r="C5861" s="1088"/>
      <c r="D5861" s="1088"/>
      <c r="E5861" s="1088"/>
      <c r="F5861" s="1088"/>
      <c r="G5861" s="1088"/>
      <c r="H5861" s="1088"/>
      <c r="I5861" s="960" t="s">
        <v>6801</v>
      </c>
      <c r="J5861" s="931"/>
      <c r="U5861" s="1023"/>
    </row>
    <row r="5862" spans="2:21">
      <c r="B5862" s="1042" t="s">
        <v>2357</v>
      </c>
      <c r="C5862" s="1090"/>
      <c r="D5862" s="1090"/>
      <c r="E5862" s="1090"/>
      <c r="F5862" s="1090"/>
      <c r="G5862" s="1090"/>
      <c r="H5862" s="1090"/>
      <c r="I5862" s="932" t="s">
        <v>6801</v>
      </c>
      <c r="J5862" s="933"/>
      <c r="U5862" s="1023"/>
    </row>
    <row r="5863" spans="2:21" ht="78.75">
      <c r="B5863" s="1045"/>
      <c r="C5863" s="1091"/>
      <c r="D5863" s="1091"/>
      <c r="E5863" s="1091"/>
      <c r="F5863" s="1091"/>
      <c r="G5863" s="1091"/>
      <c r="H5863" s="1091"/>
      <c r="I5863" s="980" t="s">
        <v>5663</v>
      </c>
      <c r="J5863" s="935"/>
      <c r="U5863" s="1023"/>
    </row>
    <row r="5864" spans="2:21" ht="78.75">
      <c r="B5864" s="1037"/>
      <c r="C5864" s="1086"/>
      <c r="D5864" s="1086"/>
      <c r="E5864" s="1086"/>
      <c r="F5864" s="1086"/>
      <c r="G5864" s="1086"/>
      <c r="H5864" s="1086"/>
      <c r="I5864" s="959" t="s">
        <v>5664</v>
      </c>
      <c r="J5864" s="929"/>
      <c r="U5864" s="1023"/>
    </row>
    <row r="5865" spans="2:21" ht="33.75">
      <c r="B5865" s="1037"/>
      <c r="C5865" s="1086"/>
      <c r="D5865" s="1086"/>
      <c r="E5865" s="1086"/>
      <c r="F5865" s="1086"/>
      <c r="G5865" s="1086"/>
      <c r="H5865" s="1086"/>
      <c r="I5865" s="959" t="s">
        <v>5665</v>
      </c>
      <c r="J5865" s="929"/>
      <c r="U5865" s="1023"/>
    </row>
    <row r="5866" spans="2:21" ht="33.75">
      <c r="B5866" s="1037"/>
      <c r="C5866" s="1086"/>
      <c r="D5866" s="1086"/>
      <c r="E5866" s="1086"/>
      <c r="F5866" s="1086"/>
      <c r="G5866" s="1086"/>
      <c r="H5866" s="1086"/>
      <c r="I5866" s="959" t="s">
        <v>5666</v>
      </c>
      <c r="J5866" s="929"/>
      <c r="U5866" s="1023"/>
    </row>
    <row r="5867" spans="2:21" ht="45">
      <c r="B5867" s="1037"/>
      <c r="C5867" s="1086"/>
      <c r="D5867" s="1086"/>
      <c r="E5867" s="1086"/>
      <c r="F5867" s="1086"/>
      <c r="G5867" s="1086"/>
      <c r="H5867" s="1086"/>
      <c r="I5867" s="959" t="s">
        <v>5667</v>
      </c>
      <c r="J5867" s="929"/>
      <c r="U5867" s="1023"/>
    </row>
    <row r="5868" spans="2:21" ht="45">
      <c r="B5868" s="1037"/>
      <c r="C5868" s="1086"/>
      <c r="D5868" s="1086"/>
      <c r="E5868" s="1086"/>
      <c r="F5868" s="1086"/>
      <c r="G5868" s="1086"/>
      <c r="H5868" s="1086"/>
      <c r="I5868" s="959" t="s">
        <v>5668</v>
      </c>
      <c r="J5868" s="929"/>
      <c r="U5868" s="1023"/>
    </row>
    <row r="5869" spans="2:21" ht="56.25">
      <c r="B5869" s="1037"/>
      <c r="C5869" s="1086"/>
      <c r="D5869" s="1086"/>
      <c r="E5869" s="1086"/>
      <c r="F5869" s="1086"/>
      <c r="G5869" s="1086"/>
      <c r="H5869" s="1086"/>
      <c r="I5869" s="959" t="s">
        <v>5669</v>
      </c>
      <c r="J5869" s="929"/>
      <c r="U5869" s="1023"/>
    </row>
    <row r="5870" spans="2:21" ht="33.75">
      <c r="B5870" s="1037"/>
      <c r="C5870" s="1086"/>
      <c r="D5870" s="1086"/>
      <c r="E5870" s="1086"/>
      <c r="F5870" s="1086"/>
      <c r="G5870" s="1086"/>
      <c r="H5870" s="1086"/>
      <c r="I5870" s="959" t="s">
        <v>5670</v>
      </c>
      <c r="J5870" s="929"/>
      <c r="U5870" s="1023"/>
    </row>
    <row r="5871" spans="2:21" ht="45">
      <c r="B5871" s="1037"/>
      <c r="C5871" s="1086"/>
      <c r="D5871" s="1086"/>
      <c r="E5871" s="1086"/>
      <c r="F5871" s="1086"/>
      <c r="G5871" s="1086"/>
      <c r="H5871" s="1086"/>
      <c r="I5871" s="959" t="s">
        <v>5671</v>
      </c>
      <c r="J5871" s="929"/>
      <c r="U5871" s="1023"/>
    </row>
    <row r="5872" spans="2:21">
      <c r="B5872" s="1054"/>
      <c r="C5872" s="1088"/>
      <c r="D5872" s="1088"/>
      <c r="E5872" s="1088"/>
      <c r="F5872" s="1088"/>
      <c r="G5872" s="1088"/>
      <c r="H5872" s="1088"/>
      <c r="I5872" s="960" t="s">
        <v>6801</v>
      </c>
      <c r="J5872" s="931"/>
      <c r="U5872" s="1023"/>
    </row>
    <row r="5873" spans="2:21">
      <c r="B5873" s="1040" t="s">
        <v>2358</v>
      </c>
      <c r="C5873" s="1093"/>
      <c r="D5873" s="1093"/>
      <c r="E5873" s="1093"/>
      <c r="F5873" s="1093"/>
      <c r="G5873" s="1093"/>
      <c r="H5873" s="1093"/>
      <c r="I5873" s="936" t="s">
        <v>6801</v>
      </c>
      <c r="J5873" s="937"/>
      <c r="U5873" s="1023"/>
    </row>
    <row r="5874" spans="2:21" ht="78.75">
      <c r="B5874" s="1045"/>
      <c r="C5874" s="1091"/>
      <c r="D5874" s="1091"/>
      <c r="E5874" s="1091"/>
      <c r="F5874" s="1091"/>
      <c r="G5874" s="1091"/>
      <c r="H5874" s="1091"/>
      <c r="I5874" s="980" t="s">
        <v>5672</v>
      </c>
      <c r="J5874" s="935"/>
      <c r="U5874" s="1023"/>
    </row>
    <row r="5875" spans="2:21">
      <c r="B5875" s="1054"/>
      <c r="C5875" s="1088"/>
      <c r="D5875" s="1088"/>
      <c r="E5875" s="1088"/>
      <c r="F5875" s="1088"/>
      <c r="G5875" s="1088"/>
      <c r="H5875" s="1088"/>
      <c r="I5875" s="960" t="s">
        <v>6801</v>
      </c>
      <c r="J5875" s="931"/>
      <c r="U5875" s="1023"/>
    </row>
    <row r="5876" spans="2:21">
      <c r="B5876" s="1042" t="s">
        <v>2359</v>
      </c>
      <c r="C5876" s="1090"/>
      <c r="D5876" s="1090"/>
      <c r="E5876" s="1090"/>
      <c r="F5876" s="1090"/>
      <c r="G5876" s="1090"/>
      <c r="H5876" s="1090"/>
      <c r="I5876" s="932" t="s">
        <v>6801</v>
      </c>
      <c r="J5876" s="933"/>
      <c r="U5876" s="1023"/>
    </row>
    <row r="5877" spans="2:21" ht="101.25">
      <c r="B5877" s="1045"/>
      <c r="C5877" s="1091"/>
      <c r="D5877" s="1091"/>
      <c r="E5877" s="1091"/>
      <c r="F5877" s="1091"/>
      <c r="G5877" s="1091"/>
      <c r="H5877" s="1091"/>
      <c r="I5877" s="980" t="s">
        <v>5673</v>
      </c>
      <c r="J5877" s="935"/>
      <c r="U5877" s="1023"/>
    </row>
    <row r="5878" spans="2:21" ht="78.75">
      <c r="B5878" s="1037"/>
      <c r="C5878" s="1086"/>
      <c r="D5878" s="1086"/>
      <c r="E5878" s="1086"/>
      <c r="F5878" s="1086"/>
      <c r="G5878" s="1086"/>
      <c r="H5878" s="1086"/>
      <c r="I5878" s="959" t="s">
        <v>5674</v>
      </c>
      <c r="J5878" s="929"/>
      <c r="U5878" s="1023"/>
    </row>
    <row r="5879" spans="2:21" ht="56.25">
      <c r="B5879" s="1037"/>
      <c r="C5879" s="1086"/>
      <c r="D5879" s="1086"/>
      <c r="E5879" s="1086"/>
      <c r="F5879" s="1086"/>
      <c r="G5879" s="1086"/>
      <c r="H5879" s="1086"/>
      <c r="I5879" s="959" t="s">
        <v>5675</v>
      </c>
      <c r="J5879" s="929"/>
      <c r="U5879" s="1023"/>
    </row>
    <row r="5880" spans="2:21" ht="56.25">
      <c r="B5880" s="1037"/>
      <c r="C5880" s="1086"/>
      <c r="D5880" s="1086"/>
      <c r="E5880" s="1086"/>
      <c r="F5880" s="1086"/>
      <c r="G5880" s="1086"/>
      <c r="H5880" s="1086"/>
      <c r="I5880" s="959" t="s">
        <v>5676</v>
      </c>
      <c r="J5880" s="929"/>
      <c r="U5880" s="1023"/>
    </row>
    <row r="5881" spans="2:21" ht="45">
      <c r="B5881" s="1037"/>
      <c r="C5881" s="1086"/>
      <c r="D5881" s="1086"/>
      <c r="E5881" s="1086"/>
      <c r="F5881" s="1086"/>
      <c r="G5881" s="1086"/>
      <c r="H5881" s="1086"/>
      <c r="I5881" s="959" t="s">
        <v>5677</v>
      </c>
      <c r="J5881" s="929"/>
      <c r="U5881" s="1023"/>
    </row>
    <row r="5882" spans="2:21" ht="33.75">
      <c r="B5882" s="1037"/>
      <c r="C5882" s="1086"/>
      <c r="D5882" s="1086"/>
      <c r="E5882" s="1086"/>
      <c r="F5882" s="1086"/>
      <c r="G5882" s="1086"/>
      <c r="H5882" s="1086"/>
      <c r="I5882" s="959" t="s">
        <v>5678</v>
      </c>
      <c r="J5882" s="929"/>
      <c r="U5882" s="1023"/>
    </row>
    <row r="5883" spans="2:21" ht="33.75">
      <c r="B5883" s="1037"/>
      <c r="C5883" s="1086"/>
      <c r="D5883" s="1086"/>
      <c r="E5883" s="1086"/>
      <c r="F5883" s="1086"/>
      <c r="G5883" s="1086"/>
      <c r="H5883" s="1086"/>
      <c r="I5883" s="959" t="s">
        <v>5679</v>
      </c>
      <c r="J5883" s="929"/>
      <c r="U5883" s="1023"/>
    </row>
    <row r="5884" spans="2:21" ht="33.75">
      <c r="B5884" s="1037"/>
      <c r="C5884" s="1086"/>
      <c r="D5884" s="1086"/>
      <c r="E5884" s="1086"/>
      <c r="F5884" s="1086"/>
      <c r="G5884" s="1086"/>
      <c r="H5884" s="1086"/>
      <c r="I5884" s="959" t="s">
        <v>5680</v>
      </c>
      <c r="J5884" s="929"/>
      <c r="U5884" s="1023"/>
    </row>
    <row r="5885" spans="2:21" ht="56.25">
      <c r="B5885" s="1037"/>
      <c r="C5885" s="1086"/>
      <c r="D5885" s="1086"/>
      <c r="E5885" s="1086"/>
      <c r="F5885" s="1086"/>
      <c r="G5885" s="1086"/>
      <c r="H5885" s="1086"/>
      <c r="I5885" s="959" t="s">
        <v>5681</v>
      </c>
      <c r="J5885" s="929"/>
      <c r="U5885" s="1023"/>
    </row>
    <row r="5886" spans="2:21" ht="67.5">
      <c r="B5886" s="1037"/>
      <c r="C5886" s="1086"/>
      <c r="D5886" s="1086"/>
      <c r="E5886" s="1086"/>
      <c r="F5886" s="1086"/>
      <c r="G5886" s="1086"/>
      <c r="H5886" s="1086"/>
      <c r="I5886" s="959" t="s">
        <v>5682</v>
      </c>
      <c r="J5886" s="929"/>
      <c r="U5886" s="1023"/>
    </row>
    <row r="5887" spans="2:21" ht="45">
      <c r="B5887" s="1037"/>
      <c r="C5887" s="1086"/>
      <c r="D5887" s="1086"/>
      <c r="E5887" s="1086"/>
      <c r="F5887" s="1086"/>
      <c r="G5887" s="1086"/>
      <c r="H5887" s="1086"/>
      <c r="I5887" s="959" t="s">
        <v>5683</v>
      </c>
      <c r="J5887" s="929"/>
      <c r="U5887" s="1023"/>
    </row>
    <row r="5888" spans="2:21" ht="33.75">
      <c r="B5888" s="1037"/>
      <c r="C5888" s="1086"/>
      <c r="D5888" s="1086"/>
      <c r="E5888" s="1086"/>
      <c r="F5888" s="1086"/>
      <c r="G5888" s="1086"/>
      <c r="H5888" s="1086"/>
      <c r="I5888" s="959" t="s">
        <v>5684</v>
      </c>
      <c r="J5888" s="929"/>
      <c r="U5888" s="1023"/>
    </row>
    <row r="5889" spans="2:21" ht="45">
      <c r="B5889" s="1037"/>
      <c r="C5889" s="1086"/>
      <c r="D5889" s="1086"/>
      <c r="E5889" s="1086"/>
      <c r="F5889" s="1086"/>
      <c r="G5889" s="1086"/>
      <c r="H5889" s="1086"/>
      <c r="I5889" s="959" t="s">
        <v>5685</v>
      </c>
      <c r="J5889" s="929"/>
      <c r="U5889" s="1023"/>
    </row>
    <row r="5890" spans="2:21" ht="67.5">
      <c r="B5890" s="1037"/>
      <c r="C5890" s="1086"/>
      <c r="D5890" s="1086"/>
      <c r="E5890" s="1086"/>
      <c r="F5890" s="1086"/>
      <c r="G5890" s="1086"/>
      <c r="H5890" s="1086"/>
      <c r="I5890" s="959" t="s">
        <v>5686</v>
      </c>
      <c r="J5890" s="929"/>
      <c r="U5890" s="1023"/>
    </row>
    <row r="5891" spans="2:21">
      <c r="B5891" s="1054"/>
      <c r="C5891" s="1088"/>
      <c r="D5891" s="1088"/>
      <c r="E5891" s="1088"/>
      <c r="F5891" s="1088"/>
      <c r="G5891" s="1088"/>
      <c r="H5891" s="1088"/>
      <c r="I5891" s="960" t="s">
        <v>6801</v>
      </c>
      <c r="J5891" s="931"/>
      <c r="U5891" s="1023"/>
    </row>
    <row r="5892" spans="2:21">
      <c r="B5892" s="1042" t="s">
        <v>2360</v>
      </c>
      <c r="C5892" s="1090"/>
      <c r="D5892" s="1090"/>
      <c r="E5892" s="1090"/>
      <c r="F5892" s="1090"/>
      <c r="G5892" s="1090"/>
      <c r="H5892" s="1090"/>
      <c r="I5892" s="932" t="s">
        <v>6801</v>
      </c>
      <c r="J5892" s="933"/>
      <c r="U5892" s="1023"/>
    </row>
    <row r="5893" spans="2:21" ht="22.5">
      <c r="B5893" s="1045"/>
      <c r="C5893" s="1091"/>
      <c r="D5893" s="1091"/>
      <c r="E5893" s="1091"/>
      <c r="F5893" s="1091"/>
      <c r="G5893" s="1091"/>
      <c r="H5893" s="1091"/>
      <c r="I5893" s="980" t="s">
        <v>5687</v>
      </c>
      <c r="J5893" s="935"/>
      <c r="U5893" s="1023"/>
    </row>
    <row r="5894" spans="2:21">
      <c r="B5894" s="1037"/>
      <c r="C5894" s="1086" t="s">
        <v>2361</v>
      </c>
      <c r="D5894" s="1086"/>
      <c r="E5894" s="1086"/>
      <c r="F5894" s="1086"/>
      <c r="G5894" s="1086"/>
      <c r="H5894" s="1086"/>
      <c r="I5894" s="959" t="s">
        <v>6801</v>
      </c>
      <c r="J5894" s="929"/>
      <c r="U5894" s="1023"/>
    </row>
    <row r="5895" spans="2:21">
      <c r="B5895" s="1037"/>
      <c r="C5895" s="1086"/>
      <c r="D5895" s="1086" t="s">
        <v>2362</v>
      </c>
      <c r="E5895" s="1086"/>
      <c r="F5895" s="1086"/>
      <c r="G5895" s="1086"/>
      <c r="H5895" s="1086"/>
      <c r="I5895" s="959" t="s">
        <v>6801</v>
      </c>
      <c r="J5895" s="929"/>
      <c r="U5895" s="1023"/>
    </row>
    <row r="5896" spans="2:21" ht="22.5">
      <c r="B5896" s="1037"/>
      <c r="C5896" s="1086"/>
      <c r="D5896" s="1086"/>
      <c r="E5896" s="1086"/>
      <c r="F5896" s="1086"/>
      <c r="G5896" s="1086"/>
      <c r="H5896" s="1086"/>
      <c r="I5896" s="959" t="s">
        <v>5688</v>
      </c>
      <c r="J5896" s="929"/>
      <c r="U5896" s="1023"/>
    </row>
    <row r="5897" spans="2:21" ht="56.25">
      <c r="B5897" s="1037"/>
      <c r="C5897" s="1086"/>
      <c r="D5897" s="1086"/>
      <c r="E5897" s="1086"/>
      <c r="F5897" s="1086"/>
      <c r="G5897" s="1086"/>
      <c r="H5897" s="1086"/>
      <c r="I5897" s="959" t="s">
        <v>5689</v>
      </c>
      <c r="J5897" s="929"/>
      <c r="U5897" s="1023"/>
    </row>
    <row r="5898" spans="2:21" ht="67.5">
      <c r="B5898" s="1037"/>
      <c r="C5898" s="1086"/>
      <c r="D5898" s="1086"/>
      <c r="E5898" s="1086"/>
      <c r="F5898" s="1086"/>
      <c r="G5898" s="1086"/>
      <c r="H5898" s="1086"/>
      <c r="I5898" s="959" t="s">
        <v>5690</v>
      </c>
      <c r="J5898" s="929"/>
      <c r="U5898" s="1023"/>
    </row>
    <row r="5899" spans="2:21" ht="33.75">
      <c r="B5899" s="1037"/>
      <c r="C5899" s="1086"/>
      <c r="D5899" s="1086"/>
      <c r="E5899" s="1086"/>
      <c r="F5899" s="1086"/>
      <c r="G5899" s="1086"/>
      <c r="H5899" s="1086"/>
      <c r="I5899" s="959" t="s">
        <v>5691</v>
      </c>
      <c r="J5899" s="929"/>
      <c r="U5899" s="1023"/>
    </row>
    <row r="5900" spans="2:21" ht="45">
      <c r="B5900" s="1037"/>
      <c r="C5900" s="1086"/>
      <c r="D5900" s="1086"/>
      <c r="E5900" s="1086"/>
      <c r="F5900" s="1086"/>
      <c r="G5900" s="1086"/>
      <c r="H5900" s="1086"/>
      <c r="I5900" s="959" t="s">
        <v>5692</v>
      </c>
      <c r="J5900" s="929"/>
      <c r="U5900" s="1023"/>
    </row>
    <row r="5901" spans="2:21">
      <c r="B5901" s="1037"/>
      <c r="C5901" s="1086"/>
      <c r="D5901" s="1086" t="s">
        <v>2363</v>
      </c>
      <c r="E5901" s="1086"/>
      <c r="F5901" s="1086"/>
      <c r="G5901" s="1086"/>
      <c r="H5901" s="1086"/>
      <c r="I5901" s="959" t="s">
        <v>6801</v>
      </c>
      <c r="J5901" s="929"/>
      <c r="U5901" s="1023"/>
    </row>
    <row r="5902" spans="2:21" ht="45">
      <c r="B5902" s="1037"/>
      <c r="C5902" s="1086"/>
      <c r="D5902" s="1086"/>
      <c r="E5902" s="1086"/>
      <c r="F5902" s="1086"/>
      <c r="G5902" s="1086"/>
      <c r="H5902" s="1086"/>
      <c r="I5902" s="959" t="s">
        <v>5693</v>
      </c>
      <c r="J5902" s="929"/>
      <c r="U5902" s="1023"/>
    </row>
    <row r="5903" spans="2:21" ht="56.25">
      <c r="B5903" s="1037"/>
      <c r="C5903" s="1086"/>
      <c r="D5903" s="1086"/>
      <c r="E5903" s="1086"/>
      <c r="F5903" s="1086"/>
      <c r="G5903" s="1086"/>
      <c r="H5903" s="1086"/>
      <c r="I5903" s="959" t="s">
        <v>5694</v>
      </c>
      <c r="J5903" s="929"/>
      <c r="U5903" s="1023"/>
    </row>
    <row r="5904" spans="2:21" ht="45">
      <c r="B5904" s="1037"/>
      <c r="C5904" s="1086"/>
      <c r="D5904" s="1086"/>
      <c r="E5904" s="1086"/>
      <c r="F5904" s="1086"/>
      <c r="G5904" s="1086"/>
      <c r="H5904" s="1086"/>
      <c r="I5904" s="959" t="s">
        <v>5695</v>
      </c>
      <c r="J5904" s="929"/>
      <c r="U5904" s="1023"/>
    </row>
    <row r="5905" spans="2:21" ht="45">
      <c r="B5905" s="1037"/>
      <c r="C5905" s="1086"/>
      <c r="D5905" s="1086"/>
      <c r="E5905" s="1086"/>
      <c r="F5905" s="1086"/>
      <c r="G5905" s="1086"/>
      <c r="H5905" s="1086"/>
      <c r="I5905" s="959" t="s">
        <v>5696</v>
      </c>
      <c r="J5905" s="929"/>
      <c r="U5905" s="1023"/>
    </row>
    <row r="5906" spans="2:21">
      <c r="B5906" s="1037"/>
      <c r="C5906" s="1086" t="s">
        <v>2364</v>
      </c>
      <c r="D5906" s="1086"/>
      <c r="E5906" s="1086"/>
      <c r="F5906" s="1086"/>
      <c r="G5906" s="1086"/>
      <c r="H5906" s="1086"/>
      <c r="I5906" s="959" t="s">
        <v>6801</v>
      </c>
      <c r="J5906" s="929"/>
      <c r="U5906" s="1023"/>
    </row>
    <row r="5907" spans="2:21">
      <c r="B5907" s="1037"/>
      <c r="C5907" s="1086"/>
      <c r="D5907" s="1086" t="s">
        <v>2362</v>
      </c>
      <c r="E5907" s="1086"/>
      <c r="F5907" s="1086"/>
      <c r="G5907" s="1086"/>
      <c r="H5907" s="1086"/>
      <c r="I5907" s="959" t="s">
        <v>6801</v>
      </c>
      <c r="J5907" s="929"/>
      <c r="U5907" s="1023"/>
    </row>
    <row r="5908" spans="2:21" ht="90">
      <c r="B5908" s="1037"/>
      <c r="C5908" s="1086"/>
      <c r="D5908" s="1086"/>
      <c r="E5908" s="1086"/>
      <c r="F5908" s="1086"/>
      <c r="G5908" s="1086"/>
      <c r="H5908" s="1086"/>
      <c r="I5908" s="959" t="s">
        <v>5697</v>
      </c>
      <c r="J5908" s="929"/>
      <c r="U5908" s="1023"/>
    </row>
    <row r="5909" spans="2:21" ht="56.25">
      <c r="B5909" s="1037"/>
      <c r="C5909" s="1086"/>
      <c r="D5909" s="1086"/>
      <c r="E5909" s="1086"/>
      <c r="F5909" s="1086"/>
      <c r="G5909" s="1086"/>
      <c r="H5909" s="1086"/>
      <c r="I5909" s="959" t="s">
        <v>5698</v>
      </c>
      <c r="J5909" s="929"/>
      <c r="U5909" s="1023"/>
    </row>
    <row r="5910" spans="2:21" ht="67.5">
      <c r="B5910" s="1037"/>
      <c r="C5910" s="1086"/>
      <c r="D5910" s="1086"/>
      <c r="E5910" s="1086"/>
      <c r="F5910" s="1086"/>
      <c r="G5910" s="1086"/>
      <c r="H5910" s="1086"/>
      <c r="I5910" s="959" t="s">
        <v>5699</v>
      </c>
      <c r="J5910" s="929"/>
      <c r="U5910" s="1023"/>
    </row>
    <row r="5911" spans="2:21" ht="33.75">
      <c r="B5911" s="1037"/>
      <c r="C5911" s="1086"/>
      <c r="D5911" s="1086"/>
      <c r="E5911" s="1086"/>
      <c r="F5911" s="1086"/>
      <c r="G5911" s="1086"/>
      <c r="H5911" s="1086"/>
      <c r="I5911" s="959" t="s">
        <v>5700</v>
      </c>
      <c r="J5911" s="929"/>
      <c r="U5911" s="1023"/>
    </row>
    <row r="5912" spans="2:21" ht="56.25">
      <c r="B5912" s="1037"/>
      <c r="C5912" s="1086"/>
      <c r="D5912" s="1086"/>
      <c r="E5912" s="1086"/>
      <c r="F5912" s="1086"/>
      <c r="G5912" s="1086"/>
      <c r="H5912" s="1086"/>
      <c r="I5912" s="959" t="s">
        <v>5701</v>
      </c>
      <c r="J5912" s="929"/>
      <c r="U5912" s="1023"/>
    </row>
    <row r="5913" spans="2:21" ht="67.5">
      <c r="B5913" s="1037"/>
      <c r="C5913" s="1086"/>
      <c r="D5913" s="1086"/>
      <c r="E5913" s="1086"/>
      <c r="F5913" s="1086"/>
      <c r="G5913" s="1086"/>
      <c r="H5913" s="1086"/>
      <c r="I5913" s="959" t="s">
        <v>5702</v>
      </c>
      <c r="J5913" s="929"/>
      <c r="U5913" s="1023"/>
    </row>
    <row r="5914" spans="2:21" ht="33.75">
      <c r="B5914" s="1037"/>
      <c r="C5914" s="1086"/>
      <c r="D5914" s="1086"/>
      <c r="E5914" s="1086"/>
      <c r="F5914" s="1086"/>
      <c r="G5914" s="1086"/>
      <c r="H5914" s="1086"/>
      <c r="I5914" s="959" t="s">
        <v>5703</v>
      </c>
      <c r="J5914" s="929"/>
      <c r="U5914" s="1023"/>
    </row>
    <row r="5915" spans="2:21" ht="45">
      <c r="B5915" s="1037"/>
      <c r="C5915" s="1086"/>
      <c r="D5915" s="1086"/>
      <c r="E5915" s="1086"/>
      <c r="F5915" s="1086"/>
      <c r="G5915" s="1086"/>
      <c r="H5915" s="1086"/>
      <c r="I5915" s="959" t="s">
        <v>5704</v>
      </c>
      <c r="J5915" s="929"/>
      <c r="U5915" s="1023"/>
    </row>
    <row r="5916" spans="2:21">
      <c r="B5916" s="1037"/>
      <c r="C5916" s="1086"/>
      <c r="D5916" s="1086" t="s">
        <v>2363</v>
      </c>
      <c r="E5916" s="1086"/>
      <c r="F5916" s="1086"/>
      <c r="G5916" s="1086"/>
      <c r="H5916" s="1086"/>
      <c r="I5916" s="959" t="s">
        <v>6801</v>
      </c>
      <c r="J5916" s="929"/>
      <c r="U5916" s="1023"/>
    </row>
    <row r="5917" spans="2:21" ht="56.25">
      <c r="B5917" s="1037"/>
      <c r="C5917" s="1086"/>
      <c r="D5917" s="1086"/>
      <c r="E5917" s="1086"/>
      <c r="F5917" s="1086"/>
      <c r="G5917" s="1086"/>
      <c r="H5917" s="1086"/>
      <c r="I5917" s="959" t="s">
        <v>5705</v>
      </c>
      <c r="J5917" s="929"/>
      <c r="U5917" s="1023"/>
    </row>
    <row r="5918" spans="2:21" ht="56.25">
      <c r="B5918" s="1037"/>
      <c r="C5918" s="1086"/>
      <c r="D5918" s="1086"/>
      <c r="E5918" s="1086"/>
      <c r="F5918" s="1086"/>
      <c r="G5918" s="1086"/>
      <c r="H5918" s="1086"/>
      <c r="I5918" s="959" t="s">
        <v>5694</v>
      </c>
      <c r="J5918" s="929"/>
      <c r="U5918" s="1023"/>
    </row>
    <row r="5919" spans="2:21" ht="33.75">
      <c r="B5919" s="1037"/>
      <c r="C5919" s="1086"/>
      <c r="D5919" s="1086"/>
      <c r="E5919" s="1086"/>
      <c r="F5919" s="1086"/>
      <c r="G5919" s="1086"/>
      <c r="H5919" s="1086"/>
      <c r="I5919" s="959" t="s">
        <v>5706</v>
      </c>
      <c r="J5919" s="929"/>
      <c r="U5919" s="1023"/>
    </row>
    <row r="5920" spans="2:21" ht="45">
      <c r="B5920" s="1037"/>
      <c r="C5920" s="1086"/>
      <c r="D5920" s="1086"/>
      <c r="E5920" s="1086"/>
      <c r="F5920" s="1086"/>
      <c r="G5920" s="1086"/>
      <c r="H5920" s="1086"/>
      <c r="I5920" s="959" t="s">
        <v>5696</v>
      </c>
      <c r="J5920" s="929"/>
      <c r="U5920" s="1023"/>
    </row>
    <row r="5921" spans="2:21" ht="101.25">
      <c r="B5921" s="1037"/>
      <c r="C5921" s="1086"/>
      <c r="D5921" s="1086"/>
      <c r="E5921" s="1086"/>
      <c r="F5921" s="1086"/>
      <c r="G5921" s="1086"/>
      <c r="H5921" s="1086"/>
      <c r="I5921" s="959" t="s">
        <v>5707</v>
      </c>
      <c r="J5921" s="929"/>
      <c r="U5921" s="1023"/>
    </row>
    <row r="5922" spans="2:21" ht="33.75">
      <c r="B5922" s="1037"/>
      <c r="C5922" s="1086"/>
      <c r="D5922" s="1086"/>
      <c r="E5922" s="1086"/>
      <c r="F5922" s="1086"/>
      <c r="G5922" s="1086"/>
      <c r="H5922" s="1086"/>
      <c r="I5922" s="959" t="s">
        <v>5708</v>
      </c>
      <c r="J5922" s="929"/>
      <c r="U5922" s="1023"/>
    </row>
    <row r="5923" spans="2:21" ht="45">
      <c r="B5923" s="1037"/>
      <c r="C5923" s="1086"/>
      <c r="D5923" s="1086"/>
      <c r="E5923" s="1086"/>
      <c r="F5923" s="1086"/>
      <c r="G5923" s="1086"/>
      <c r="H5923" s="1086"/>
      <c r="I5923" s="959" t="s">
        <v>5709</v>
      </c>
      <c r="J5923" s="929"/>
      <c r="U5923" s="1023"/>
    </row>
    <row r="5924" spans="2:21" ht="33.75">
      <c r="B5924" s="1037"/>
      <c r="C5924" s="1086"/>
      <c r="D5924" s="1086"/>
      <c r="E5924" s="1086"/>
      <c r="F5924" s="1086"/>
      <c r="G5924" s="1086"/>
      <c r="H5924" s="1086"/>
      <c r="I5924" s="959" t="s">
        <v>5710</v>
      </c>
      <c r="J5924" s="929"/>
      <c r="U5924" s="1023"/>
    </row>
    <row r="5925" spans="2:21">
      <c r="B5925" s="1037"/>
      <c r="C5925" s="1086" t="s">
        <v>2365</v>
      </c>
      <c r="D5925" s="1086"/>
      <c r="E5925" s="1086"/>
      <c r="F5925" s="1086"/>
      <c r="G5925" s="1086"/>
      <c r="H5925" s="1086"/>
      <c r="I5925" s="959" t="s">
        <v>6801</v>
      </c>
      <c r="J5925" s="929"/>
      <c r="U5925" s="1023"/>
    </row>
    <row r="5926" spans="2:21" ht="78.75">
      <c r="B5926" s="1037"/>
      <c r="C5926" s="1086"/>
      <c r="D5926" s="1086"/>
      <c r="E5926" s="1086"/>
      <c r="F5926" s="1086"/>
      <c r="G5926" s="1086"/>
      <c r="H5926" s="1086"/>
      <c r="I5926" s="959" t="s">
        <v>5711</v>
      </c>
      <c r="J5926" s="929"/>
      <c r="U5926" s="1023"/>
    </row>
    <row r="5927" spans="2:21" ht="56.25">
      <c r="B5927" s="1037"/>
      <c r="C5927" s="1086"/>
      <c r="D5927" s="1086"/>
      <c r="E5927" s="1086"/>
      <c r="F5927" s="1086"/>
      <c r="G5927" s="1086"/>
      <c r="H5927" s="1086"/>
      <c r="I5927" s="959" t="s">
        <v>5712</v>
      </c>
      <c r="J5927" s="929"/>
      <c r="U5927" s="1023"/>
    </row>
    <row r="5928" spans="2:21" ht="56.25">
      <c r="B5928" s="1037"/>
      <c r="C5928" s="1086"/>
      <c r="D5928" s="1086"/>
      <c r="E5928" s="1086"/>
      <c r="F5928" s="1086"/>
      <c r="G5928" s="1086"/>
      <c r="H5928" s="1086"/>
      <c r="I5928" s="959" t="s">
        <v>5713</v>
      </c>
      <c r="J5928" s="929"/>
      <c r="U5928" s="1023"/>
    </row>
    <row r="5929" spans="2:21">
      <c r="B5929" s="1037"/>
      <c r="C5929" s="1086" t="s">
        <v>2366</v>
      </c>
      <c r="D5929" s="1086"/>
      <c r="E5929" s="1086"/>
      <c r="F5929" s="1086"/>
      <c r="G5929" s="1086"/>
      <c r="H5929" s="1086"/>
      <c r="I5929" s="959" t="s">
        <v>6801</v>
      </c>
      <c r="J5929" s="929"/>
      <c r="U5929" s="1023"/>
    </row>
    <row r="5930" spans="2:21" ht="33.75">
      <c r="B5930" s="1037"/>
      <c r="C5930" s="1086"/>
      <c r="D5930" s="1086"/>
      <c r="E5930" s="1086"/>
      <c r="F5930" s="1086"/>
      <c r="G5930" s="1086"/>
      <c r="H5930" s="1086"/>
      <c r="I5930" s="959" t="s">
        <v>5714</v>
      </c>
      <c r="J5930" s="929"/>
      <c r="U5930" s="1023"/>
    </row>
    <row r="5931" spans="2:21" ht="22.5">
      <c r="B5931" s="1037"/>
      <c r="C5931" s="1086"/>
      <c r="D5931" s="1086"/>
      <c r="E5931" s="1086"/>
      <c r="F5931" s="1086"/>
      <c r="G5931" s="1086"/>
      <c r="H5931" s="1086"/>
      <c r="I5931" s="959" t="s">
        <v>5715</v>
      </c>
      <c r="J5931" s="929"/>
      <c r="U5931" s="1023"/>
    </row>
    <row r="5932" spans="2:21" ht="22.5">
      <c r="B5932" s="1037"/>
      <c r="C5932" s="1086"/>
      <c r="D5932" s="1086"/>
      <c r="E5932" s="1086"/>
      <c r="F5932" s="1086"/>
      <c r="G5932" s="1086"/>
      <c r="H5932" s="1086"/>
      <c r="I5932" s="959" t="s">
        <v>5716</v>
      </c>
      <c r="J5932" s="929"/>
      <c r="U5932" s="1023"/>
    </row>
    <row r="5933" spans="2:21" ht="22.5">
      <c r="B5933" s="1037"/>
      <c r="C5933" s="1086"/>
      <c r="D5933" s="1086"/>
      <c r="E5933" s="1086"/>
      <c r="F5933" s="1086"/>
      <c r="G5933" s="1086"/>
      <c r="H5933" s="1086"/>
      <c r="I5933" s="959" t="s">
        <v>5717</v>
      </c>
      <c r="J5933" s="929"/>
      <c r="U5933" s="1023"/>
    </row>
    <row r="5934" spans="2:21" ht="22.5">
      <c r="B5934" s="1037"/>
      <c r="C5934" s="1086"/>
      <c r="D5934" s="1086"/>
      <c r="E5934" s="1086"/>
      <c r="F5934" s="1086"/>
      <c r="G5934" s="1086"/>
      <c r="H5934" s="1086"/>
      <c r="I5934" s="959" t="s">
        <v>5718</v>
      </c>
      <c r="J5934" s="929"/>
      <c r="U5934" s="1023"/>
    </row>
    <row r="5935" spans="2:21" ht="22.5">
      <c r="B5935" s="1037"/>
      <c r="C5935" s="1086"/>
      <c r="D5935" s="1086"/>
      <c r="E5935" s="1086"/>
      <c r="F5935" s="1086"/>
      <c r="G5935" s="1086"/>
      <c r="H5935" s="1086"/>
      <c r="I5935" s="959" t="s">
        <v>5719</v>
      </c>
      <c r="J5935" s="929"/>
      <c r="U5935" s="1023"/>
    </row>
    <row r="5936" spans="2:21" ht="22.5">
      <c r="B5936" s="1037"/>
      <c r="C5936" s="1086"/>
      <c r="D5936" s="1086"/>
      <c r="E5936" s="1086"/>
      <c r="F5936" s="1086"/>
      <c r="G5936" s="1086"/>
      <c r="H5936" s="1086"/>
      <c r="I5936" s="959" t="s">
        <v>5720</v>
      </c>
      <c r="J5936" s="929"/>
      <c r="U5936" s="1023"/>
    </row>
    <row r="5937" spans="2:21" ht="22.5">
      <c r="B5937" s="1037"/>
      <c r="C5937" s="1086"/>
      <c r="D5937" s="1086"/>
      <c r="E5937" s="1086"/>
      <c r="F5937" s="1086"/>
      <c r="G5937" s="1086"/>
      <c r="H5937" s="1086"/>
      <c r="I5937" s="959" t="s">
        <v>5721</v>
      </c>
      <c r="J5937" s="929"/>
      <c r="U5937" s="1023"/>
    </row>
    <row r="5938" spans="2:21" ht="22.5">
      <c r="B5938" s="1037"/>
      <c r="C5938" s="1086"/>
      <c r="D5938" s="1086"/>
      <c r="E5938" s="1086"/>
      <c r="F5938" s="1086"/>
      <c r="G5938" s="1086"/>
      <c r="H5938" s="1086"/>
      <c r="I5938" s="959" t="s">
        <v>5722</v>
      </c>
      <c r="J5938" s="929"/>
      <c r="U5938" s="1023"/>
    </row>
    <row r="5939" spans="2:21">
      <c r="B5939" s="1037"/>
      <c r="C5939" s="1086" t="s">
        <v>2367</v>
      </c>
      <c r="D5939" s="1086"/>
      <c r="E5939" s="1086"/>
      <c r="F5939" s="1086"/>
      <c r="G5939" s="1086"/>
      <c r="H5939" s="1086"/>
      <c r="I5939" s="959" t="s">
        <v>6801</v>
      </c>
      <c r="J5939" s="929"/>
      <c r="U5939" s="1023"/>
    </row>
    <row r="5940" spans="2:21">
      <c r="B5940" s="1037"/>
      <c r="C5940" s="1086"/>
      <c r="D5940" s="1086" t="s">
        <v>2368</v>
      </c>
      <c r="E5940" s="1086"/>
      <c r="F5940" s="1086"/>
      <c r="G5940" s="1086"/>
      <c r="H5940" s="1086"/>
      <c r="I5940" s="959" t="s">
        <v>6801</v>
      </c>
      <c r="J5940" s="929"/>
      <c r="U5940" s="1023"/>
    </row>
    <row r="5941" spans="2:21" ht="56.25">
      <c r="B5941" s="1037"/>
      <c r="C5941" s="1086"/>
      <c r="D5941" s="1086"/>
      <c r="E5941" s="1086"/>
      <c r="F5941" s="1086"/>
      <c r="G5941" s="1086"/>
      <c r="H5941" s="1086"/>
      <c r="I5941" s="959" t="s">
        <v>5723</v>
      </c>
      <c r="J5941" s="929"/>
      <c r="U5941" s="1023"/>
    </row>
    <row r="5942" spans="2:21">
      <c r="B5942" s="1037"/>
      <c r="C5942" s="1086"/>
      <c r="D5942" s="1086" t="s">
        <v>2369</v>
      </c>
      <c r="E5942" s="1086"/>
      <c r="F5942" s="1086"/>
      <c r="G5942" s="1086"/>
      <c r="H5942" s="1086"/>
      <c r="I5942" s="959" t="s">
        <v>6801</v>
      </c>
      <c r="J5942" s="929"/>
      <c r="U5942" s="1023"/>
    </row>
    <row r="5943" spans="2:21" ht="33.75">
      <c r="B5943" s="1037"/>
      <c r="C5943" s="1086"/>
      <c r="D5943" s="1086"/>
      <c r="E5943" s="1086"/>
      <c r="F5943" s="1086"/>
      <c r="G5943" s="1086"/>
      <c r="H5943" s="1086"/>
      <c r="I5943" s="959" t="s">
        <v>5724</v>
      </c>
      <c r="J5943" s="929"/>
      <c r="U5943" s="1023"/>
    </row>
    <row r="5944" spans="2:21">
      <c r="B5944" s="1037"/>
      <c r="C5944" s="1086"/>
      <c r="D5944" s="1086" t="s">
        <v>2370</v>
      </c>
      <c r="E5944" s="1086"/>
      <c r="F5944" s="1086"/>
      <c r="G5944" s="1086"/>
      <c r="H5944" s="1086"/>
      <c r="I5944" s="959" t="s">
        <v>6801</v>
      </c>
      <c r="J5944" s="929"/>
      <c r="U5944" s="1023"/>
    </row>
    <row r="5945" spans="2:21" ht="45">
      <c r="B5945" s="1037"/>
      <c r="C5945" s="1086"/>
      <c r="D5945" s="1086"/>
      <c r="E5945" s="1086"/>
      <c r="F5945" s="1086"/>
      <c r="G5945" s="1086"/>
      <c r="H5945" s="1086"/>
      <c r="I5945" s="959" t="s">
        <v>5725</v>
      </c>
      <c r="J5945" s="929"/>
      <c r="U5945" s="1023"/>
    </row>
    <row r="5946" spans="2:21">
      <c r="B5946" s="1037"/>
      <c r="C5946" s="1086"/>
      <c r="D5946" s="1086" t="s">
        <v>2371</v>
      </c>
      <c r="E5946" s="1086"/>
      <c r="F5946" s="1086"/>
      <c r="G5946" s="1086"/>
      <c r="H5946" s="1086"/>
      <c r="I5946" s="959" t="s">
        <v>6801</v>
      </c>
      <c r="J5946" s="929"/>
      <c r="U5946" s="1023"/>
    </row>
    <row r="5947" spans="2:21" ht="33.75">
      <c r="B5947" s="1037"/>
      <c r="C5947" s="1086"/>
      <c r="D5947" s="1086"/>
      <c r="E5947" s="1086"/>
      <c r="F5947" s="1086"/>
      <c r="G5947" s="1086"/>
      <c r="H5947" s="1086"/>
      <c r="I5947" s="959" t="s">
        <v>5726</v>
      </c>
      <c r="J5947" s="929"/>
      <c r="U5947" s="1023"/>
    </row>
    <row r="5948" spans="2:21">
      <c r="B5948" s="1037"/>
      <c r="C5948" s="1086"/>
      <c r="D5948" s="1086" t="s">
        <v>2372</v>
      </c>
      <c r="E5948" s="1086"/>
      <c r="F5948" s="1086"/>
      <c r="G5948" s="1086"/>
      <c r="H5948" s="1086"/>
      <c r="I5948" s="959" t="s">
        <v>6801</v>
      </c>
      <c r="J5948" s="929"/>
      <c r="U5948" s="1023"/>
    </row>
    <row r="5949" spans="2:21" ht="33.75">
      <c r="B5949" s="1037"/>
      <c r="C5949" s="1086"/>
      <c r="D5949" s="1086"/>
      <c r="E5949" s="1086"/>
      <c r="F5949" s="1086"/>
      <c r="G5949" s="1086"/>
      <c r="H5949" s="1086"/>
      <c r="I5949" s="959" t="s">
        <v>5727</v>
      </c>
      <c r="J5949" s="929"/>
      <c r="U5949" s="1023"/>
    </row>
    <row r="5950" spans="2:21">
      <c r="B5950" s="1037"/>
      <c r="C5950" s="1086"/>
      <c r="D5950" s="1086" t="s">
        <v>2373</v>
      </c>
      <c r="E5950" s="1086"/>
      <c r="F5950" s="1086"/>
      <c r="G5950" s="1086"/>
      <c r="H5950" s="1086"/>
      <c r="I5950" s="959" t="s">
        <v>6801</v>
      </c>
      <c r="J5950" s="929"/>
      <c r="U5950" s="1023"/>
    </row>
    <row r="5951" spans="2:21" ht="33.75">
      <c r="B5951" s="1037"/>
      <c r="C5951" s="1086"/>
      <c r="D5951" s="1086"/>
      <c r="E5951" s="1086"/>
      <c r="F5951" s="1086"/>
      <c r="G5951" s="1086"/>
      <c r="H5951" s="1086"/>
      <c r="I5951" s="959" t="s">
        <v>5728</v>
      </c>
      <c r="J5951" s="929"/>
      <c r="U5951" s="1023"/>
    </row>
    <row r="5952" spans="2:21">
      <c r="B5952" s="1037"/>
      <c r="C5952" s="1086"/>
      <c r="D5952" s="1086" t="s">
        <v>2374</v>
      </c>
      <c r="E5952" s="1086"/>
      <c r="F5952" s="1086"/>
      <c r="G5952" s="1086"/>
      <c r="H5952" s="1086"/>
      <c r="I5952" s="959" t="s">
        <v>6801</v>
      </c>
      <c r="J5952" s="929"/>
      <c r="U5952" s="1023"/>
    </row>
    <row r="5953" spans="2:21" ht="22.5">
      <c r="B5953" s="1037"/>
      <c r="C5953" s="1086"/>
      <c r="D5953" s="1086"/>
      <c r="E5953" s="1086"/>
      <c r="F5953" s="1086"/>
      <c r="G5953" s="1086"/>
      <c r="H5953" s="1086"/>
      <c r="I5953" s="959" t="s">
        <v>5729</v>
      </c>
      <c r="J5953" s="929"/>
      <c r="U5953" s="1023"/>
    </row>
    <row r="5954" spans="2:21">
      <c r="B5954" s="1037"/>
      <c r="C5954" s="1086"/>
      <c r="D5954" s="1086" t="s">
        <v>2375</v>
      </c>
      <c r="E5954" s="1086"/>
      <c r="F5954" s="1086"/>
      <c r="G5954" s="1086"/>
      <c r="H5954" s="1086"/>
      <c r="I5954" s="959" t="s">
        <v>6801</v>
      </c>
      <c r="J5954" s="929"/>
      <c r="U5954" s="1023"/>
    </row>
    <row r="5955" spans="2:21" ht="33.75">
      <c r="B5955" s="1037"/>
      <c r="C5955" s="1086"/>
      <c r="D5955" s="1086"/>
      <c r="E5955" s="1086"/>
      <c r="F5955" s="1086"/>
      <c r="G5955" s="1086"/>
      <c r="H5955" s="1086"/>
      <c r="I5955" s="959" t="s">
        <v>5730</v>
      </c>
      <c r="J5955" s="929"/>
      <c r="U5955" s="1023"/>
    </row>
    <row r="5956" spans="2:21">
      <c r="B5956" s="1037"/>
      <c r="C5956" s="1086"/>
      <c r="D5956" s="1086" t="s">
        <v>2376</v>
      </c>
      <c r="E5956" s="1086"/>
      <c r="F5956" s="1086"/>
      <c r="G5956" s="1086"/>
      <c r="H5956" s="1086"/>
      <c r="I5956" s="959" t="s">
        <v>6801</v>
      </c>
      <c r="J5956" s="929"/>
      <c r="U5956" s="1023"/>
    </row>
    <row r="5957" spans="2:21" ht="33.75">
      <c r="B5957" s="1037"/>
      <c r="C5957" s="1086"/>
      <c r="D5957" s="1086"/>
      <c r="E5957" s="1086"/>
      <c r="F5957" s="1086"/>
      <c r="G5957" s="1086"/>
      <c r="H5957" s="1086"/>
      <c r="I5957" s="959" t="s">
        <v>5731</v>
      </c>
      <c r="J5957" s="929"/>
      <c r="U5957" s="1023"/>
    </row>
    <row r="5958" spans="2:21" ht="22.5">
      <c r="B5958" s="1037"/>
      <c r="C5958" s="1086"/>
      <c r="D5958" s="1086" t="s">
        <v>2377</v>
      </c>
      <c r="E5958" s="1086"/>
      <c r="F5958" s="1086"/>
      <c r="G5958" s="1086"/>
      <c r="H5958" s="1086"/>
      <c r="I5958" s="959" t="s">
        <v>5732</v>
      </c>
      <c r="J5958" s="929"/>
      <c r="U5958" s="1023"/>
    </row>
    <row r="5959" spans="2:21" ht="33.75">
      <c r="B5959" s="1037"/>
      <c r="C5959" s="1086"/>
      <c r="D5959" s="1086"/>
      <c r="E5959" s="1086"/>
      <c r="F5959" s="1086"/>
      <c r="G5959" s="1086"/>
      <c r="H5959" s="1086"/>
      <c r="I5959" s="959" t="s">
        <v>5733</v>
      </c>
      <c r="J5959" s="929"/>
      <c r="U5959" s="1023"/>
    </row>
    <row r="5960" spans="2:21">
      <c r="B5960" s="1037"/>
      <c r="C5960" s="1086"/>
      <c r="D5960" s="1086" t="s">
        <v>2378</v>
      </c>
      <c r="E5960" s="1086"/>
      <c r="F5960" s="1086"/>
      <c r="G5960" s="1086"/>
      <c r="H5960" s="1086"/>
      <c r="I5960" s="959" t="s">
        <v>6801</v>
      </c>
      <c r="J5960" s="929"/>
      <c r="U5960" s="1023"/>
    </row>
    <row r="5961" spans="2:21" ht="33.75">
      <c r="B5961" s="1037"/>
      <c r="C5961" s="1086"/>
      <c r="D5961" s="1086"/>
      <c r="E5961" s="1086"/>
      <c r="F5961" s="1086"/>
      <c r="G5961" s="1086"/>
      <c r="H5961" s="1086"/>
      <c r="I5961" s="959" t="s">
        <v>5734</v>
      </c>
      <c r="J5961" s="929"/>
      <c r="U5961" s="1023"/>
    </row>
    <row r="5962" spans="2:21">
      <c r="B5962" s="1037"/>
      <c r="C5962" s="1086"/>
      <c r="D5962" s="1086" t="s">
        <v>2379</v>
      </c>
      <c r="E5962" s="1086"/>
      <c r="F5962" s="1086"/>
      <c r="G5962" s="1086"/>
      <c r="H5962" s="1086"/>
      <c r="I5962" s="959" t="s">
        <v>6801</v>
      </c>
      <c r="J5962" s="929"/>
      <c r="U5962" s="1023"/>
    </row>
    <row r="5963" spans="2:21" ht="56.25">
      <c r="B5963" s="1037"/>
      <c r="C5963" s="1086"/>
      <c r="D5963" s="1086"/>
      <c r="E5963" s="1086"/>
      <c r="F5963" s="1086"/>
      <c r="G5963" s="1086"/>
      <c r="H5963" s="1086"/>
      <c r="I5963" s="959" t="s">
        <v>5735</v>
      </c>
      <c r="J5963" s="929"/>
      <c r="U5963" s="1023"/>
    </row>
    <row r="5964" spans="2:21">
      <c r="B5964" s="1037"/>
      <c r="C5964" s="1086"/>
      <c r="D5964" s="1086" t="s">
        <v>2380</v>
      </c>
      <c r="E5964" s="1086"/>
      <c r="F5964" s="1086"/>
      <c r="G5964" s="1086"/>
      <c r="H5964" s="1086"/>
      <c r="I5964" s="959" t="s">
        <v>6801</v>
      </c>
      <c r="J5964" s="929"/>
      <c r="U5964" s="1023"/>
    </row>
    <row r="5965" spans="2:21">
      <c r="B5965" s="1037"/>
      <c r="C5965" s="1086" t="s">
        <v>2381</v>
      </c>
      <c r="D5965" s="1086"/>
      <c r="E5965" s="1086"/>
      <c r="F5965" s="1086"/>
      <c r="G5965" s="1086"/>
      <c r="H5965" s="1086"/>
      <c r="I5965" s="959" t="s">
        <v>6801</v>
      </c>
      <c r="J5965" s="929"/>
      <c r="U5965" s="1023"/>
    </row>
    <row r="5966" spans="2:21" ht="22.5">
      <c r="B5966" s="1037"/>
      <c r="C5966" s="1086"/>
      <c r="D5966" s="1086"/>
      <c r="E5966" s="1086"/>
      <c r="F5966" s="1086"/>
      <c r="G5966" s="1086"/>
      <c r="H5966" s="1086"/>
      <c r="I5966" s="959" t="s">
        <v>5736</v>
      </c>
      <c r="J5966" s="929"/>
      <c r="U5966" s="1023"/>
    </row>
    <row r="5967" spans="2:21" ht="33.75">
      <c r="B5967" s="1037"/>
      <c r="C5967" s="1086"/>
      <c r="D5967" s="1086"/>
      <c r="E5967" s="1086"/>
      <c r="F5967" s="1086"/>
      <c r="G5967" s="1086"/>
      <c r="H5967" s="1086"/>
      <c r="I5967" s="959" t="s">
        <v>5737</v>
      </c>
      <c r="J5967" s="929"/>
      <c r="U5967" s="1023"/>
    </row>
    <row r="5968" spans="2:21" ht="22.5">
      <c r="B5968" s="1037"/>
      <c r="C5968" s="1086"/>
      <c r="D5968" s="1086"/>
      <c r="E5968" s="1086"/>
      <c r="F5968" s="1086"/>
      <c r="G5968" s="1086"/>
      <c r="H5968" s="1086"/>
      <c r="I5968" s="959" t="s">
        <v>5738</v>
      </c>
      <c r="J5968" s="929"/>
      <c r="U5968" s="1023"/>
    </row>
    <row r="5969" spans="2:21" ht="22.5">
      <c r="B5969" s="1037"/>
      <c r="C5969" s="1086"/>
      <c r="D5969" s="1086"/>
      <c r="E5969" s="1086"/>
      <c r="F5969" s="1086"/>
      <c r="G5969" s="1086"/>
      <c r="H5969" s="1086"/>
      <c r="I5969" s="959" t="s">
        <v>5739</v>
      </c>
      <c r="J5969" s="929"/>
      <c r="U5969" s="1023"/>
    </row>
    <row r="5970" spans="2:21" ht="22.5">
      <c r="B5970" s="1037"/>
      <c r="C5970" s="1086"/>
      <c r="D5970" s="1086"/>
      <c r="E5970" s="1086"/>
      <c r="F5970" s="1086"/>
      <c r="G5970" s="1086"/>
      <c r="H5970" s="1086"/>
      <c r="I5970" s="959" t="s">
        <v>5740</v>
      </c>
      <c r="J5970" s="929"/>
      <c r="U5970" s="1023"/>
    </row>
    <row r="5971" spans="2:21" ht="22.5">
      <c r="B5971" s="1037"/>
      <c r="C5971" s="1086"/>
      <c r="D5971" s="1086"/>
      <c r="E5971" s="1086"/>
      <c r="F5971" s="1086"/>
      <c r="G5971" s="1086"/>
      <c r="H5971" s="1086"/>
      <c r="I5971" s="959" t="s">
        <v>5741</v>
      </c>
      <c r="J5971" s="929"/>
      <c r="U5971" s="1023"/>
    </row>
    <row r="5972" spans="2:21" ht="22.5">
      <c r="B5972" s="1037"/>
      <c r="C5972" s="1086"/>
      <c r="D5972" s="1086"/>
      <c r="E5972" s="1086"/>
      <c r="F5972" s="1086"/>
      <c r="G5972" s="1086"/>
      <c r="H5972" s="1086"/>
      <c r="I5972" s="959" t="s">
        <v>5742</v>
      </c>
      <c r="J5972" s="929"/>
      <c r="U5972" s="1023"/>
    </row>
    <row r="5973" spans="2:21" ht="22.5">
      <c r="B5973" s="1037"/>
      <c r="C5973" s="1086"/>
      <c r="D5973" s="1086"/>
      <c r="E5973" s="1086"/>
      <c r="F5973" s="1086"/>
      <c r="G5973" s="1086"/>
      <c r="H5973" s="1086"/>
      <c r="I5973" s="959" t="s">
        <v>5743</v>
      </c>
      <c r="J5973" s="929"/>
      <c r="U5973" s="1023"/>
    </row>
    <row r="5974" spans="2:21" ht="22.5">
      <c r="B5974" s="1037"/>
      <c r="C5974" s="1086"/>
      <c r="D5974" s="1086"/>
      <c r="E5974" s="1086"/>
      <c r="F5974" s="1086"/>
      <c r="G5974" s="1086"/>
      <c r="H5974" s="1086"/>
      <c r="I5974" s="959" t="s">
        <v>5744</v>
      </c>
      <c r="J5974" s="929"/>
      <c r="U5974" s="1023"/>
    </row>
    <row r="5975" spans="2:21" ht="33.75">
      <c r="B5975" s="1037"/>
      <c r="C5975" s="1086"/>
      <c r="D5975" s="1086"/>
      <c r="E5975" s="1086"/>
      <c r="F5975" s="1086"/>
      <c r="G5975" s="1086"/>
      <c r="H5975" s="1086"/>
      <c r="I5975" s="959" t="s">
        <v>5745</v>
      </c>
      <c r="J5975" s="929"/>
      <c r="U5975" s="1023"/>
    </row>
    <row r="5976" spans="2:21" ht="22.5">
      <c r="B5976" s="1037"/>
      <c r="C5976" s="1086"/>
      <c r="D5976" s="1086"/>
      <c r="E5976" s="1086"/>
      <c r="F5976" s="1086"/>
      <c r="G5976" s="1086"/>
      <c r="H5976" s="1086"/>
      <c r="I5976" s="959" t="s">
        <v>5746</v>
      </c>
      <c r="J5976" s="929"/>
      <c r="U5976" s="1023"/>
    </row>
    <row r="5977" spans="2:21" ht="22.5">
      <c r="B5977" s="1037"/>
      <c r="C5977" s="1086"/>
      <c r="D5977" s="1086"/>
      <c r="E5977" s="1086"/>
      <c r="F5977" s="1086"/>
      <c r="G5977" s="1086"/>
      <c r="H5977" s="1086"/>
      <c r="I5977" s="959" t="s">
        <v>5747</v>
      </c>
      <c r="J5977" s="929"/>
      <c r="U5977" s="1023"/>
    </row>
    <row r="5978" spans="2:21" ht="22.5">
      <c r="B5978" s="1037"/>
      <c r="C5978" s="1086"/>
      <c r="D5978" s="1086"/>
      <c r="E5978" s="1086"/>
      <c r="F5978" s="1086"/>
      <c r="G5978" s="1086"/>
      <c r="H5978" s="1086"/>
      <c r="I5978" s="959" t="s">
        <v>5748</v>
      </c>
      <c r="J5978" s="929"/>
      <c r="U5978" s="1023"/>
    </row>
    <row r="5979" spans="2:21">
      <c r="B5979" s="1037"/>
      <c r="C5979" s="1086" t="s">
        <v>2382</v>
      </c>
      <c r="D5979" s="1086"/>
      <c r="E5979" s="1086"/>
      <c r="F5979" s="1086"/>
      <c r="G5979" s="1086"/>
      <c r="H5979" s="1086"/>
      <c r="I5979" s="959" t="s">
        <v>6801</v>
      </c>
      <c r="J5979" s="929"/>
      <c r="U5979" s="1023"/>
    </row>
    <row r="5980" spans="2:21" ht="22.5">
      <c r="B5980" s="1037"/>
      <c r="C5980" s="1086"/>
      <c r="D5980" s="1086"/>
      <c r="E5980" s="1086"/>
      <c r="F5980" s="1086"/>
      <c r="G5980" s="1086"/>
      <c r="H5980" s="1086"/>
      <c r="I5980" s="959" t="s">
        <v>5749</v>
      </c>
      <c r="J5980" s="929"/>
      <c r="U5980" s="1023"/>
    </row>
    <row r="5981" spans="2:21">
      <c r="B5981" s="1054"/>
      <c r="C5981" s="1088"/>
      <c r="D5981" s="1088"/>
      <c r="E5981" s="1088"/>
      <c r="F5981" s="1088"/>
      <c r="G5981" s="1088"/>
      <c r="H5981" s="1088"/>
      <c r="I5981" s="960" t="s">
        <v>6801</v>
      </c>
      <c r="J5981" s="931"/>
      <c r="U5981" s="1023"/>
    </row>
    <row r="5982" spans="2:21">
      <c r="B5982" s="1042" t="s">
        <v>2383</v>
      </c>
      <c r="C5982" s="1090"/>
      <c r="D5982" s="1090"/>
      <c r="E5982" s="1090"/>
      <c r="F5982" s="1090"/>
      <c r="G5982" s="1090"/>
      <c r="H5982" s="1090"/>
      <c r="I5982" s="932" t="s">
        <v>6801</v>
      </c>
      <c r="J5982" s="933"/>
      <c r="U5982" s="1023"/>
    </row>
    <row r="5983" spans="2:21">
      <c r="B5983" s="1045"/>
      <c r="C5983" s="1091" t="s">
        <v>2384</v>
      </c>
      <c r="D5983" s="1091"/>
      <c r="E5983" s="1091"/>
      <c r="F5983" s="1091"/>
      <c r="G5983" s="1091"/>
      <c r="H5983" s="1091"/>
      <c r="I5983" s="980" t="s">
        <v>6801</v>
      </c>
      <c r="J5983" s="935"/>
      <c r="U5983" s="1023"/>
    </row>
    <row r="5984" spans="2:21" ht="33.75">
      <c r="B5984" s="1037"/>
      <c r="C5984" s="1086"/>
      <c r="D5984" s="1086"/>
      <c r="E5984" s="1086"/>
      <c r="F5984" s="1086"/>
      <c r="G5984" s="1086"/>
      <c r="H5984" s="1086"/>
      <c r="I5984" s="959" t="s">
        <v>5750</v>
      </c>
      <c r="J5984" s="929"/>
      <c r="U5984" s="1023"/>
    </row>
    <row r="5985" spans="2:21" ht="22.5">
      <c r="B5985" s="1037"/>
      <c r="C5985" s="1086"/>
      <c r="D5985" s="1086"/>
      <c r="E5985" s="1086"/>
      <c r="F5985" s="1086"/>
      <c r="G5985" s="1086"/>
      <c r="H5985" s="1086"/>
      <c r="I5985" s="959" t="s">
        <v>5751</v>
      </c>
      <c r="J5985" s="929"/>
      <c r="U5985" s="1023"/>
    </row>
    <row r="5986" spans="2:21" ht="22.5">
      <c r="B5986" s="1037"/>
      <c r="C5986" s="1086"/>
      <c r="D5986" s="1086"/>
      <c r="E5986" s="1086"/>
      <c r="F5986" s="1086"/>
      <c r="G5986" s="1086"/>
      <c r="H5986" s="1086"/>
      <c r="I5986" s="959" t="s">
        <v>5752</v>
      </c>
      <c r="J5986" s="929"/>
      <c r="U5986" s="1023"/>
    </row>
    <row r="5987" spans="2:21" ht="22.5">
      <c r="B5987" s="1037"/>
      <c r="C5987" s="1086"/>
      <c r="D5987" s="1086"/>
      <c r="E5987" s="1086"/>
      <c r="F5987" s="1086"/>
      <c r="G5987" s="1086"/>
      <c r="H5987" s="1086"/>
      <c r="I5987" s="959" t="s">
        <v>5753</v>
      </c>
      <c r="J5987" s="929"/>
      <c r="U5987" s="1023"/>
    </row>
    <row r="5988" spans="2:21" ht="22.5">
      <c r="B5988" s="1037"/>
      <c r="C5988" s="1086"/>
      <c r="D5988" s="1086"/>
      <c r="E5988" s="1086"/>
      <c r="F5988" s="1086"/>
      <c r="G5988" s="1086"/>
      <c r="H5988" s="1086"/>
      <c r="I5988" s="959" t="s">
        <v>5754</v>
      </c>
      <c r="J5988" s="929"/>
      <c r="U5988" s="1023"/>
    </row>
    <row r="5989" spans="2:21" ht="22.5">
      <c r="B5989" s="1037"/>
      <c r="C5989" s="1086"/>
      <c r="D5989" s="1086"/>
      <c r="E5989" s="1086"/>
      <c r="F5989" s="1086"/>
      <c r="G5989" s="1086"/>
      <c r="H5989" s="1086"/>
      <c r="I5989" s="959" t="s">
        <v>5755</v>
      </c>
      <c r="J5989" s="929"/>
      <c r="U5989" s="1023"/>
    </row>
    <row r="5990" spans="2:21" ht="22.5">
      <c r="B5990" s="1037"/>
      <c r="C5990" s="1086"/>
      <c r="D5990" s="1086"/>
      <c r="E5990" s="1086"/>
      <c r="F5990" s="1086"/>
      <c r="G5990" s="1086"/>
      <c r="H5990" s="1086"/>
      <c r="I5990" s="959" t="s">
        <v>5756</v>
      </c>
      <c r="J5990" s="929"/>
      <c r="U5990" s="1023"/>
    </row>
    <row r="5991" spans="2:21" ht="22.5">
      <c r="B5991" s="1037"/>
      <c r="C5991" s="1086"/>
      <c r="D5991" s="1086"/>
      <c r="E5991" s="1086"/>
      <c r="F5991" s="1086"/>
      <c r="G5991" s="1086"/>
      <c r="H5991" s="1086"/>
      <c r="I5991" s="959" t="s">
        <v>5757</v>
      </c>
      <c r="J5991" s="929"/>
      <c r="U5991" s="1023"/>
    </row>
    <row r="5992" spans="2:21" ht="22.5">
      <c r="B5992" s="1037"/>
      <c r="C5992" s="1086"/>
      <c r="D5992" s="1086"/>
      <c r="E5992" s="1086"/>
      <c r="F5992" s="1086"/>
      <c r="G5992" s="1086"/>
      <c r="H5992" s="1086"/>
      <c r="I5992" s="959" t="s">
        <v>5758</v>
      </c>
      <c r="J5992" s="929"/>
      <c r="U5992" s="1023"/>
    </row>
    <row r="5993" spans="2:21" ht="22.5">
      <c r="B5993" s="1037"/>
      <c r="C5993" s="1086"/>
      <c r="D5993" s="1086"/>
      <c r="E5993" s="1086"/>
      <c r="F5993" s="1086"/>
      <c r="G5993" s="1086"/>
      <c r="H5993" s="1086"/>
      <c r="I5993" s="959" t="s">
        <v>5759</v>
      </c>
      <c r="J5993" s="929"/>
      <c r="U5993" s="1023"/>
    </row>
    <row r="5994" spans="2:21">
      <c r="B5994" s="1037"/>
      <c r="C5994" s="1086" t="s">
        <v>2385</v>
      </c>
      <c r="D5994" s="1086"/>
      <c r="E5994" s="1086"/>
      <c r="F5994" s="1086"/>
      <c r="G5994" s="1086"/>
      <c r="H5994" s="1086"/>
      <c r="I5994" s="959" t="s">
        <v>6801</v>
      </c>
      <c r="J5994" s="929"/>
      <c r="U5994" s="1023"/>
    </row>
    <row r="5995" spans="2:21" ht="33.75">
      <c r="B5995" s="1037"/>
      <c r="C5995" s="1086"/>
      <c r="D5995" s="1086"/>
      <c r="E5995" s="1086"/>
      <c r="F5995" s="1086"/>
      <c r="G5995" s="1086"/>
      <c r="H5995" s="1086"/>
      <c r="I5995" s="959" t="s">
        <v>5760</v>
      </c>
      <c r="J5995" s="929"/>
      <c r="U5995" s="1023"/>
    </row>
    <row r="5996" spans="2:21">
      <c r="B5996" s="1037"/>
      <c r="C5996" s="1086"/>
      <c r="D5996" s="1086" t="s">
        <v>2386</v>
      </c>
      <c r="E5996" s="1086"/>
      <c r="F5996" s="1086"/>
      <c r="G5996" s="1086"/>
      <c r="H5996" s="1086"/>
      <c r="I5996" s="959" t="s">
        <v>6801</v>
      </c>
      <c r="J5996" s="929"/>
      <c r="U5996" s="1023"/>
    </row>
    <row r="5997" spans="2:21" ht="33.75">
      <c r="B5997" s="1037"/>
      <c r="C5997" s="1086"/>
      <c r="D5997" s="1086"/>
      <c r="E5997" s="1086"/>
      <c r="F5997" s="1086"/>
      <c r="G5997" s="1086"/>
      <c r="H5997" s="1086"/>
      <c r="I5997" s="959" t="s">
        <v>5761</v>
      </c>
      <c r="J5997" s="929"/>
      <c r="U5997" s="1023"/>
    </row>
    <row r="5998" spans="2:21" ht="33.75">
      <c r="B5998" s="1037"/>
      <c r="C5998" s="1086"/>
      <c r="D5998" s="1086"/>
      <c r="E5998" s="1086"/>
      <c r="F5998" s="1086"/>
      <c r="G5998" s="1086"/>
      <c r="H5998" s="1086"/>
      <c r="I5998" s="959" t="s">
        <v>5762</v>
      </c>
      <c r="J5998" s="929"/>
      <c r="U5998" s="1023"/>
    </row>
    <row r="5999" spans="2:21" ht="22.5">
      <c r="B5999" s="1037"/>
      <c r="C5999" s="1086"/>
      <c r="D5999" s="1086"/>
      <c r="E5999" s="1086"/>
      <c r="F5999" s="1086"/>
      <c r="G5999" s="1086"/>
      <c r="H5999" s="1086"/>
      <c r="I5999" s="959" t="s">
        <v>5763</v>
      </c>
      <c r="J5999" s="929"/>
      <c r="U5999" s="1023"/>
    </row>
    <row r="6000" spans="2:21" ht="33.75">
      <c r="B6000" s="1037"/>
      <c r="C6000" s="1086"/>
      <c r="D6000" s="1086"/>
      <c r="E6000" s="1086"/>
      <c r="F6000" s="1086"/>
      <c r="G6000" s="1086"/>
      <c r="H6000" s="1086"/>
      <c r="I6000" s="959" t="s">
        <v>5764</v>
      </c>
      <c r="J6000" s="929"/>
      <c r="U6000" s="1023"/>
    </row>
    <row r="6001" spans="2:21" ht="33.75">
      <c r="B6001" s="1037"/>
      <c r="C6001" s="1086"/>
      <c r="D6001" s="1086"/>
      <c r="E6001" s="1086"/>
      <c r="F6001" s="1086"/>
      <c r="G6001" s="1086"/>
      <c r="H6001" s="1086"/>
      <c r="I6001" s="959" t="s">
        <v>5765</v>
      </c>
      <c r="J6001" s="929"/>
      <c r="U6001" s="1023"/>
    </row>
    <row r="6002" spans="2:21" ht="22.5">
      <c r="B6002" s="1037"/>
      <c r="C6002" s="1086"/>
      <c r="D6002" s="1086"/>
      <c r="E6002" s="1086"/>
      <c r="F6002" s="1086"/>
      <c r="G6002" s="1086"/>
      <c r="H6002" s="1086"/>
      <c r="I6002" s="959" t="s">
        <v>5766</v>
      </c>
      <c r="J6002" s="929"/>
      <c r="U6002" s="1023"/>
    </row>
    <row r="6003" spans="2:21" ht="22.5">
      <c r="B6003" s="1037"/>
      <c r="C6003" s="1086"/>
      <c r="D6003" s="1086"/>
      <c r="E6003" s="1086"/>
      <c r="F6003" s="1086"/>
      <c r="G6003" s="1086"/>
      <c r="H6003" s="1086"/>
      <c r="I6003" s="959" t="s">
        <v>5767</v>
      </c>
      <c r="J6003" s="929"/>
      <c r="U6003" s="1023"/>
    </row>
    <row r="6004" spans="2:21" ht="22.5">
      <c r="B6004" s="1037"/>
      <c r="C6004" s="1086"/>
      <c r="D6004" s="1086"/>
      <c r="E6004" s="1086"/>
      <c r="F6004" s="1086"/>
      <c r="G6004" s="1086"/>
      <c r="H6004" s="1086"/>
      <c r="I6004" s="959" t="s">
        <v>5768</v>
      </c>
      <c r="J6004" s="929"/>
      <c r="U6004" s="1023"/>
    </row>
    <row r="6005" spans="2:21" ht="22.5">
      <c r="B6005" s="1037"/>
      <c r="C6005" s="1086"/>
      <c r="D6005" s="1086"/>
      <c r="E6005" s="1086"/>
      <c r="F6005" s="1086"/>
      <c r="G6005" s="1086"/>
      <c r="H6005" s="1086"/>
      <c r="I6005" s="959" t="s">
        <v>5769</v>
      </c>
      <c r="J6005" s="929"/>
      <c r="U6005" s="1023"/>
    </row>
    <row r="6006" spans="2:21" ht="22.5">
      <c r="B6006" s="1037"/>
      <c r="C6006" s="1086"/>
      <c r="D6006" s="1086"/>
      <c r="E6006" s="1086"/>
      <c r="F6006" s="1086"/>
      <c r="G6006" s="1086"/>
      <c r="H6006" s="1086"/>
      <c r="I6006" s="959" t="s">
        <v>5770</v>
      </c>
      <c r="J6006" s="929"/>
      <c r="U6006" s="1023"/>
    </row>
    <row r="6007" spans="2:21" ht="22.5">
      <c r="B6007" s="1037"/>
      <c r="C6007" s="1086"/>
      <c r="D6007" s="1086"/>
      <c r="E6007" s="1086"/>
      <c r="F6007" s="1086"/>
      <c r="G6007" s="1086"/>
      <c r="H6007" s="1086"/>
      <c r="I6007" s="959" t="s">
        <v>5771</v>
      </c>
      <c r="J6007" s="929"/>
      <c r="U6007" s="1023"/>
    </row>
    <row r="6008" spans="2:21" ht="22.5">
      <c r="B6008" s="1037"/>
      <c r="C6008" s="1086"/>
      <c r="D6008" s="1086"/>
      <c r="E6008" s="1086"/>
      <c r="F6008" s="1086"/>
      <c r="G6008" s="1086"/>
      <c r="H6008" s="1086"/>
      <c r="I6008" s="959" t="s">
        <v>5772</v>
      </c>
      <c r="J6008" s="929"/>
      <c r="U6008" s="1023"/>
    </row>
    <row r="6009" spans="2:21" ht="22.5">
      <c r="B6009" s="1037"/>
      <c r="C6009" s="1086"/>
      <c r="D6009" s="1086"/>
      <c r="E6009" s="1086"/>
      <c r="F6009" s="1086"/>
      <c r="G6009" s="1086"/>
      <c r="H6009" s="1086"/>
      <c r="I6009" s="959" t="s">
        <v>5773</v>
      </c>
      <c r="J6009" s="929"/>
      <c r="U6009" s="1023"/>
    </row>
    <row r="6010" spans="2:21">
      <c r="B6010" s="1037"/>
      <c r="C6010" s="1086"/>
      <c r="D6010" s="1086" t="s">
        <v>2387</v>
      </c>
      <c r="E6010" s="1086"/>
      <c r="F6010" s="1086"/>
      <c r="G6010" s="1086"/>
      <c r="H6010" s="1086"/>
      <c r="I6010" s="959" t="s">
        <v>6801</v>
      </c>
      <c r="J6010" s="929"/>
      <c r="U6010" s="1023"/>
    </row>
    <row r="6011" spans="2:21" ht="33.75">
      <c r="B6011" s="1037"/>
      <c r="C6011" s="1086"/>
      <c r="D6011" s="1086"/>
      <c r="E6011" s="1086"/>
      <c r="F6011" s="1086"/>
      <c r="G6011" s="1086"/>
      <c r="H6011" s="1086"/>
      <c r="I6011" s="959" t="s">
        <v>5774</v>
      </c>
      <c r="J6011" s="929"/>
      <c r="U6011" s="1023"/>
    </row>
    <row r="6012" spans="2:21" ht="56.25">
      <c r="B6012" s="1037"/>
      <c r="C6012" s="1086"/>
      <c r="D6012" s="1086"/>
      <c r="E6012" s="1086"/>
      <c r="F6012" s="1086"/>
      <c r="G6012" s="1086"/>
      <c r="H6012" s="1086"/>
      <c r="I6012" s="959" t="s">
        <v>5775</v>
      </c>
      <c r="J6012" s="929"/>
      <c r="U6012" s="1023"/>
    </row>
    <row r="6013" spans="2:21" ht="45">
      <c r="B6013" s="1037"/>
      <c r="C6013" s="1086"/>
      <c r="D6013" s="1086"/>
      <c r="E6013" s="1086"/>
      <c r="F6013" s="1086"/>
      <c r="G6013" s="1086"/>
      <c r="H6013" s="1086"/>
      <c r="I6013" s="959" t="s">
        <v>5776</v>
      </c>
      <c r="J6013" s="929"/>
      <c r="U6013" s="1023"/>
    </row>
    <row r="6014" spans="2:21" ht="33.75">
      <c r="B6014" s="1037"/>
      <c r="C6014" s="1086"/>
      <c r="D6014" s="1086"/>
      <c r="E6014" s="1086"/>
      <c r="F6014" s="1086"/>
      <c r="G6014" s="1086"/>
      <c r="H6014" s="1086"/>
      <c r="I6014" s="959" t="s">
        <v>5777</v>
      </c>
      <c r="J6014" s="929"/>
      <c r="U6014" s="1023"/>
    </row>
    <row r="6015" spans="2:21" ht="33.75">
      <c r="B6015" s="1037"/>
      <c r="C6015" s="1086"/>
      <c r="D6015" s="1086"/>
      <c r="E6015" s="1086"/>
      <c r="F6015" s="1086"/>
      <c r="G6015" s="1086"/>
      <c r="H6015" s="1086"/>
      <c r="I6015" s="959" t="s">
        <v>5778</v>
      </c>
      <c r="J6015" s="929"/>
      <c r="U6015" s="1023"/>
    </row>
    <row r="6016" spans="2:21">
      <c r="B6016" s="1037"/>
      <c r="C6016" s="1086" t="s">
        <v>2388</v>
      </c>
      <c r="D6016" s="1086"/>
      <c r="E6016" s="1086"/>
      <c r="F6016" s="1086"/>
      <c r="G6016" s="1086"/>
      <c r="H6016" s="1086"/>
      <c r="I6016" s="959" t="s">
        <v>6801</v>
      </c>
      <c r="J6016" s="929"/>
      <c r="U6016" s="1023"/>
    </row>
    <row r="6017" spans="2:21" ht="33.75">
      <c r="B6017" s="1037"/>
      <c r="C6017" s="1086"/>
      <c r="D6017" s="1086"/>
      <c r="E6017" s="1086"/>
      <c r="F6017" s="1086"/>
      <c r="G6017" s="1086"/>
      <c r="H6017" s="1086"/>
      <c r="I6017" s="959" t="s">
        <v>5779</v>
      </c>
      <c r="J6017" s="929"/>
      <c r="U6017" s="1023"/>
    </row>
    <row r="6018" spans="2:21">
      <c r="B6018" s="1037"/>
      <c r="C6018" s="1086"/>
      <c r="D6018" s="1086" t="s">
        <v>2386</v>
      </c>
      <c r="E6018" s="1086"/>
      <c r="F6018" s="1086"/>
      <c r="G6018" s="1086"/>
      <c r="H6018" s="1086"/>
      <c r="I6018" s="959" t="s">
        <v>6801</v>
      </c>
      <c r="J6018" s="929"/>
      <c r="U6018" s="1023"/>
    </row>
    <row r="6019" spans="2:21" ht="22.5">
      <c r="B6019" s="1037"/>
      <c r="C6019" s="1086"/>
      <c r="D6019" s="1086"/>
      <c r="E6019" s="1086"/>
      <c r="F6019" s="1086"/>
      <c r="G6019" s="1086"/>
      <c r="H6019" s="1086"/>
      <c r="I6019" s="959" t="s">
        <v>5780</v>
      </c>
      <c r="J6019" s="929"/>
      <c r="U6019" s="1023"/>
    </row>
    <row r="6020" spans="2:21" ht="22.5">
      <c r="B6020" s="1037"/>
      <c r="C6020" s="1086"/>
      <c r="D6020" s="1086"/>
      <c r="E6020" s="1086"/>
      <c r="F6020" s="1086"/>
      <c r="G6020" s="1086"/>
      <c r="H6020" s="1086"/>
      <c r="I6020" s="959" t="s">
        <v>5781</v>
      </c>
      <c r="J6020" s="929"/>
      <c r="U6020" s="1023"/>
    </row>
    <row r="6021" spans="2:21" ht="22.5">
      <c r="B6021" s="1037"/>
      <c r="C6021" s="1086"/>
      <c r="D6021" s="1086"/>
      <c r="E6021" s="1086"/>
      <c r="F6021" s="1086"/>
      <c r="G6021" s="1086"/>
      <c r="H6021" s="1086"/>
      <c r="I6021" s="959" t="s">
        <v>5782</v>
      </c>
      <c r="J6021" s="929"/>
      <c r="U6021" s="1023"/>
    </row>
    <row r="6022" spans="2:21" ht="22.5">
      <c r="B6022" s="1037"/>
      <c r="C6022" s="1086"/>
      <c r="D6022" s="1086"/>
      <c r="E6022" s="1086"/>
      <c r="F6022" s="1086"/>
      <c r="G6022" s="1086"/>
      <c r="H6022" s="1086"/>
      <c r="I6022" s="959" t="s">
        <v>5783</v>
      </c>
      <c r="J6022" s="929"/>
      <c r="U6022" s="1023"/>
    </row>
    <row r="6023" spans="2:21">
      <c r="B6023" s="1037"/>
      <c r="C6023" s="1086"/>
      <c r="D6023" s="1086" t="s">
        <v>2387</v>
      </c>
      <c r="E6023" s="1086"/>
      <c r="F6023" s="1086"/>
      <c r="G6023" s="1086"/>
      <c r="H6023" s="1086"/>
      <c r="I6023" s="959" t="s">
        <v>6801</v>
      </c>
      <c r="J6023" s="929"/>
      <c r="U6023" s="1023"/>
    </row>
    <row r="6024" spans="2:21" ht="33.75">
      <c r="B6024" s="1037"/>
      <c r="C6024" s="1086"/>
      <c r="D6024" s="1086"/>
      <c r="E6024" s="1086"/>
      <c r="F6024" s="1086"/>
      <c r="G6024" s="1086"/>
      <c r="H6024" s="1086"/>
      <c r="I6024" s="959" t="s">
        <v>5784</v>
      </c>
      <c r="J6024" s="929"/>
      <c r="U6024" s="1023"/>
    </row>
    <row r="6025" spans="2:21" ht="56.25">
      <c r="B6025" s="1037"/>
      <c r="C6025" s="1086"/>
      <c r="D6025" s="1086"/>
      <c r="E6025" s="1086"/>
      <c r="F6025" s="1086"/>
      <c r="G6025" s="1086"/>
      <c r="H6025" s="1086"/>
      <c r="I6025" s="959" t="s">
        <v>5775</v>
      </c>
      <c r="J6025" s="929"/>
      <c r="U6025" s="1023"/>
    </row>
    <row r="6026" spans="2:21" ht="33.75">
      <c r="B6026" s="1037"/>
      <c r="C6026" s="1086"/>
      <c r="D6026" s="1086"/>
      <c r="E6026" s="1086"/>
      <c r="F6026" s="1086"/>
      <c r="G6026" s="1086"/>
      <c r="H6026" s="1086"/>
      <c r="I6026" s="959" t="s">
        <v>5785</v>
      </c>
      <c r="J6026" s="929"/>
      <c r="U6026" s="1023"/>
    </row>
    <row r="6027" spans="2:21">
      <c r="B6027" s="1037"/>
      <c r="C6027" s="1086" t="s">
        <v>2389</v>
      </c>
      <c r="D6027" s="1086"/>
      <c r="E6027" s="1086"/>
      <c r="F6027" s="1086"/>
      <c r="G6027" s="1086"/>
      <c r="H6027" s="1086"/>
      <c r="I6027" s="959" t="s">
        <v>6801</v>
      </c>
      <c r="J6027" s="929"/>
      <c r="U6027" s="1023"/>
    </row>
    <row r="6028" spans="2:21" ht="90">
      <c r="B6028" s="1037"/>
      <c r="C6028" s="1086"/>
      <c r="D6028" s="1086"/>
      <c r="E6028" s="1086"/>
      <c r="F6028" s="1086"/>
      <c r="G6028" s="1086"/>
      <c r="H6028" s="1086"/>
      <c r="I6028" s="959" t="s">
        <v>5786</v>
      </c>
      <c r="J6028" s="929"/>
      <c r="U6028" s="1023"/>
    </row>
    <row r="6029" spans="2:21" ht="45">
      <c r="B6029" s="1037"/>
      <c r="C6029" s="1086"/>
      <c r="D6029" s="1086"/>
      <c r="E6029" s="1086"/>
      <c r="F6029" s="1086"/>
      <c r="G6029" s="1086"/>
      <c r="H6029" s="1086"/>
      <c r="I6029" s="959" t="s">
        <v>5787</v>
      </c>
      <c r="J6029" s="929"/>
      <c r="U6029" s="1023"/>
    </row>
    <row r="6030" spans="2:21" ht="33.75">
      <c r="B6030" s="1037"/>
      <c r="C6030" s="1086"/>
      <c r="D6030" s="1086"/>
      <c r="E6030" s="1086"/>
      <c r="F6030" s="1086"/>
      <c r="G6030" s="1086"/>
      <c r="H6030" s="1086"/>
      <c r="I6030" s="959" t="s">
        <v>5788</v>
      </c>
      <c r="J6030" s="929"/>
      <c r="U6030" s="1023"/>
    </row>
    <row r="6031" spans="2:21" ht="33.75">
      <c r="B6031" s="1037"/>
      <c r="C6031" s="1086"/>
      <c r="D6031" s="1086"/>
      <c r="E6031" s="1086"/>
      <c r="F6031" s="1086"/>
      <c r="G6031" s="1086"/>
      <c r="H6031" s="1086"/>
      <c r="I6031" s="959" t="s">
        <v>5789</v>
      </c>
      <c r="J6031" s="929"/>
      <c r="U6031" s="1023"/>
    </row>
    <row r="6032" spans="2:21" ht="33.75">
      <c r="B6032" s="1037"/>
      <c r="C6032" s="1086"/>
      <c r="D6032" s="1086"/>
      <c r="E6032" s="1086"/>
      <c r="F6032" s="1086"/>
      <c r="G6032" s="1086"/>
      <c r="H6032" s="1086"/>
      <c r="I6032" s="959" t="s">
        <v>5790</v>
      </c>
      <c r="J6032" s="929"/>
      <c r="U6032" s="1023"/>
    </row>
    <row r="6033" spans="2:21">
      <c r="B6033" s="1037"/>
      <c r="C6033" s="1086"/>
      <c r="D6033" s="1086"/>
      <c r="E6033" s="1086"/>
      <c r="F6033" s="1086"/>
      <c r="G6033" s="1086"/>
      <c r="H6033" s="1086"/>
      <c r="I6033" s="959" t="s">
        <v>6801</v>
      </c>
      <c r="J6033" s="929"/>
      <c r="U6033" s="1023"/>
    </row>
    <row r="6034" spans="2:21">
      <c r="B6034" s="1037"/>
      <c r="C6034" s="1154"/>
      <c r="D6034" s="1086"/>
      <c r="E6034" s="1086"/>
      <c r="F6034" s="1086"/>
      <c r="G6034" s="1154" t="s">
        <v>2390</v>
      </c>
      <c r="H6034" s="1086"/>
      <c r="I6034" s="959"/>
      <c r="J6034" s="929"/>
      <c r="U6034" s="1023"/>
    </row>
    <row r="6035" spans="2:21">
      <c r="B6035" s="1083"/>
      <c r="C6035" s="1154"/>
      <c r="D6035" s="1086"/>
      <c r="E6035" s="1086"/>
      <c r="F6035" s="1086"/>
      <c r="G6035" s="1154" t="s">
        <v>2391</v>
      </c>
      <c r="H6035" s="1086"/>
      <c r="I6035" s="959"/>
      <c r="J6035" s="929"/>
      <c r="U6035" s="1023"/>
    </row>
    <row r="6036" spans="2:21">
      <c r="B6036" s="1083"/>
      <c r="C6036" s="1154"/>
      <c r="D6036" s="1086"/>
      <c r="E6036" s="1086"/>
      <c r="F6036" s="1086"/>
      <c r="G6036" s="1154" t="s">
        <v>2392</v>
      </c>
      <c r="H6036" s="1086"/>
      <c r="I6036" s="959"/>
      <c r="J6036" s="929"/>
      <c r="U6036" s="1023"/>
    </row>
    <row r="6037" spans="2:21">
      <c r="B6037" s="1083"/>
      <c r="C6037" s="1154"/>
      <c r="D6037" s="1086"/>
      <c r="E6037" s="1086"/>
      <c r="F6037" s="1086"/>
      <c r="G6037" s="1154" t="s">
        <v>2393</v>
      </c>
      <c r="H6037" s="1086"/>
      <c r="I6037" s="959"/>
      <c r="J6037" s="929"/>
      <c r="U6037" s="1023"/>
    </row>
    <row r="6038" spans="2:21">
      <c r="B6038" s="1037"/>
      <c r="C6038" s="1155"/>
      <c r="D6038" s="1086"/>
      <c r="E6038" s="1086"/>
      <c r="F6038" s="1086"/>
      <c r="G6038" s="1155" t="s">
        <v>2394</v>
      </c>
      <c r="H6038" s="1086"/>
      <c r="I6038" s="959"/>
      <c r="J6038" s="929"/>
      <c r="U6038" s="1023"/>
    </row>
    <row r="6039" spans="2:21">
      <c r="B6039" s="1054"/>
      <c r="C6039" s="1088"/>
      <c r="D6039" s="1088"/>
      <c r="E6039" s="1088"/>
      <c r="F6039" s="1088"/>
      <c r="G6039" s="1088"/>
      <c r="H6039" s="1088"/>
      <c r="I6039" s="960" t="s">
        <v>6801</v>
      </c>
      <c r="J6039" s="931"/>
      <c r="U6039" s="1023"/>
    </row>
    <row r="6040" spans="2:21">
      <c r="B6040" s="1042" t="s">
        <v>2395</v>
      </c>
      <c r="C6040" s="1090"/>
      <c r="D6040" s="1090"/>
      <c r="E6040" s="1090"/>
      <c r="F6040" s="1090"/>
      <c r="G6040" s="1090"/>
      <c r="H6040" s="1090"/>
      <c r="I6040" s="932" t="s">
        <v>6801</v>
      </c>
      <c r="J6040" s="933"/>
      <c r="U6040" s="1023"/>
    </row>
    <row r="6041" spans="2:21">
      <c r="B6041" s="1045"/>
      <c r="C6041" s="1091" t="s">
        <v>2396</v>
      </c>
      <c r="D6041" s="1091"/>
      <c r="E6041" s="1091"/>
      <c r="F6041" s="1091"/>
      <c r="G6041" s="1091"/>
      <c r="H6041" s="1091"/>
      <c r="I6041" s="980" t="s">
        <v>6801</v>
      </c>
      <c r="J6041" s="935"/>
      <c r="U6041" s="1023"/>
    </row>
    <row r="6042" spans="2:21" ht="90">
      <c r="B6042" s="1037"/>
      <c r="C6042" s="1086"/>
      <c r="D6042" s="1086"/>
      <c r="E6042" s="1086"/>
      <c r="F6042" s="1086"/>
      <c r="G6042" s="1086"/>
      <c r="H6042" s="1086"/>
      <c r="I6042" s="959" t="s">
        <v>5791</v>
      </c>
      <c r="J6042" s="929"/>
      <c r="U6042" s="1023"/>
    </row>
    <row r="6043" spans="2:21">
      <c r="B6043" s="1037"/>
      <c r="C6043" s="1086" t="s">
        <v>2397</v>
      </c>
      <c r="D6043" s="1086"/>
      <c r="E6043" s="1086"/>
      <c r="F6043" s="1086"/>
      <c r="G6043" s="1086"/>
      <c r="H6043" s="1086"/>
      <c r="I6043" s="959"/>
      <c r="J6043" s="929"/>
      <c r="U6043" s="1023"/>
    </row>
    <row r="6044" spans="2:21" ht="56.25">
      <c r="B6044" s="1037"/>
      <c r="C6044" s="1086"/>
      <c r="D6044" s="1086"/>
      <c r="E6044" s="1086"/>
      <c r="F6044" s="1086"/>
      <c r="G6044" s="1086"/>
      <c r="H6044" s="1086"/>
      <c r="I6044" s="959" t="s">
        <v>5792</v>
      </c>
      <c r="J6044" s="929"/>
      <c r="U6044" s="1023"/>
    </row>
    <row r="6045" spans="2:21">
      <c r="B6045" s="1037"/>
      <c r="C6045" s="1086" t="s">
        <v>2398</v>
      </c>
      <c r="D6045" s="1086"/>
      <c r="E6045" s="1086"/>
      <c r="F6045" s="1086"/>
      <c r="G6045" s="1086"/>
      <c r="H6045" s="1086"/>
      <c r="I6045" s="959" t="s">
        <v>6801</v>
      </c>
      <c r="J6045" s="929"/>
      <c r="U6045" s="1023"/>
    </row>
    <row r="6046" spans="2:21" ht="45">
      <c r="B6046" s="1037"/>
      <c r="C6046" s="1086"/>
      <c r="D6046" s="1086"/>
      <c r="E6046" s="1086"/>
      <c r="F6046" s="1086"/>
      <c r="G6046" s="1086"/>
      <c r="H6046" s="1086"/>
      <c r="I6046" s="959" t="s">
        <v>5793</v>
      </c>
      <c r="J6046" s="929"/>
      <c r="U6046" s="1023"/>
    </row>
    <row r="6047" spans="2:21" ht="22.5">
      <c r="B6047" s="1037"/>
      <c r="C6047" s="1086"/>
      <c r="D6047" s="1086"/>
      <c r="E6047" s="1086"/>
      <c r="F6047" s="1086"/>
      <c r="G6047" s="1086"/>
      <c r="H6047" s="1086"/>
      <c r="I6047" s="959" t="s">
        <v>5794</v>
      </c>
      <c r="J6047" s="929"/>
      <c r="U6047" s="1023"/>
    </row>
    <row r="6048" spans="2:21" ht="22.5">
      <c r="B6048" s="1037"/>
      <c r="C6048" s="1086"/>
      <c r="D6048" s="1086"/>
      <c r="E6048" s="1086"/>
      <c r="F6048" s="1086"/>
      <c r="G6048" s="1086"/>
      <c r="H6048" s="1086"/>
      <c r="I6048" s="959" t="s">
        <v>5795</v>
      </c>
      <c r="J6048" s="929"/>
      <c r="U6048" s="1023"/>
    </row>
    <row r="6049" spans="2:21" ht="22.5">
      <c r="B6049" s="1037"/>
      <c r="C6049" s="1086"/>
      <c r="D6049" s="1086"/>
      <c r="E6049" s="1086"/>
      <c r="F6049" s="1086"/>
      <c r="G6049" s="1086"/>
      <c r="H6049" s="1086"/>
      <c r="I6049" s="959" t="s">
        <v>5796</v>
      </c>
      <c r="J6049" s="929"/>
      <c r="U6049" s="1023"/>
    </row>
    <row r="6050" spans="2:21" ht="22.5">
      <c r="B6050" s="1037"/>
      <c r="C6050" s="1086"/>
      <c r="D6050" s="1086"/>
      <c r="E6050" s="1086"/>
      <c r="F6050" s="1086"/>
      <c r="G6050" s="1086"/>
      <c r="H6050" s="1086"/>
      <c r="I6050" s="959" t="s">
        <v>5797</v>
      </c>
      <c r="J6050" s="929"/>
      <c r="U6050" s="1023"/>
    </row>
    <row r="6051" spans="2:21">
      <c r="B6051" s="1037"/>
      <c r="C6051" s="1086" t="s">
        <v>2399</v>
      </c>
      <c r="D6051" s="1086"/>
      <c r="E6051" s="1086"/>
      <c r="F6051" s="1086"/>
      <c r="G6051" s="1086"/>
      <c r="H6051" s="1086"/>
      <c r="I6051" s="959" t="s">
        <v>6801</v>
      </c>
      <c r="J6051" s="929"/>
      <c r="U6051" s="1023"/>
    </row>
    <row r="6052" spans="2:21" ht="78.75">
      <c r="B6052" s="1037"/>
      <c r="C6052" s="1086"/>
      <c r="D6052" s="1086"/>
      <c r="E6052" s="1086"/>
      <c r="F6052" s="1086"/>
      <c r="G6052" s="1086"/>
      <c r="H6052" s="1086"/>
      <c r="I6052" s="959" t="s">
        <v>5798</v>
      </c>
      <c r="J6052" s="929"/>
      <c r="U6052" s="1023"/>
    </row>
    <row r="6053" spans="2:21">
      <c r="B6053" s="1037"/>
      <c r="C6053" s="1086" t="s">
        <v>2400</v>
      </c>
      <c r="D6053" s="1086"/>
      <c r="E6053" s="1086"/>
      <c r="F6053" s="1086"/>
      <c r="G6053" s="1086"/>
      <c r="H6053" s="1086"/>
      <c r="I6053" s="959" t="s">
        <v>6801</v>
      </c>
      <c r="J6053" s="929"/>
      <c r="U6053" s="1023"/>
    </row>
    <row r="6054" spans="2:21" ht="33.75">
      <c r="B6054" s="1037"/>
      <c r="C6054" s="1086"/>
      <c r="D6054" s="1086"/>
      <c r="E6054" s="1086"/>
      <c r="F6054" s="1086"/>
      <c r="G6054" s="1086"/>
      <c r="H6054" s="1086"/>
      <c r="I6054" s="959" t="s">
        <v>5799</v>
      </c>
      <c r="J6054" s="929"/>
      <c r="U6054" s="1023"/>
    </row>
    <row r="6055" spans="2:21">
      <c r="B6055" s="1054"/>
      <c r="C6055" s="1088"/>
      <c r="D6055" s="1088"/>
      <c r="E6055" s="1088"/>
      <c r="F6055" s="1088"/>
      <c r="G6055" s="1088"/>
      <c r="H6055" s="1088"/>
      <c r="I6055" s="960" t="s">
        <v>6801</v>
      </c>
      <c r="J6055" s="931"/>
      <c r="U6055" s="1023"/>
    </row>
    <row r="6056" spans="2:21">
      <c r="B6056" s="1042" t="s">
        <v>2401</v>
      </c>
      <c r="C6056" s="1090"/>
      <c r="D6056" s="1090"/>
      <c r="E6056" s="1090"/>
      <c r="F6056" s="1090"/>
      <c r="G6056" s="1090"/>
      <c r="H6056" s="1090"/>
      <c r="I6056" s="932" t="s">
        <v>6801</v>
      </c>
      <c r="J6056" s="933"/>
      <c r="U6056" s="1023"/>
    </row>
    <row r="6057" spans="2:21">
      <c r="B6057" s="1045"/>
      <c r="C6057" s="1091" t="s">
        <v>2402</v>
      </c>
      <c r="D6057" s="1091"/>
      <c r="E6057" s="1091"/>
      <c r="F6057" s="1091"/>
      <c r="G6057" s="1091"/>
      <c r="H6057" s="1091"/>
      <c r="I6057" s="980" t="s">
        <v>6801</v>
      </c>
      <c r="J6057" s="935"/>
      <c r="U6057" s="1023"/>
    </row>
    <row r="6058" spans="2:21" ht="45">
      <c r="B6058" s="1037"/>
      <c r="C6058" s="1086"/>
      <c r="D6058" s="1086"/>
      <c r="E6058" s="1086"/>
      <c r="F6058" s="1086"/>
      <c r="G6058" s="1086"/>
      <c r="H6058" s="1086"/>
      <c r="I6058" s="959" t="s">
        <v>5800</v>
      </c>
      <c r="J6058" s="929"/>
      <c r="U6058" s="1023"/>
    </row>
    <row r="6059" spans="2:21" ht="56.25">
      <c r="B6059" s="1037"/>
      <c r="C6059" s="1086"/>
      <c r="D6059" s="1086"/>
      <c r="E6059" s="1086"/>
      <c r="F6059" s="1086"/>
      <c r="G6059" s="1086"/>
      <c r="H6059" s="1086"/>
      <c r="I6059" s="959" t="s">
        <v>5801</v>
      </c>
      <c r="J6059" s="929"/>
      <c r="U6059" s="1023"/>
    </row>
    <row r="6060" spans="2:21" ht="45">
      <c r="B6060" s="1037"/>
      <c r="C6060" s="1086"/>
      <c r="D6060" s="1086"/>
      <c r="E6060" s="1086"/>
      <c r="F6060" s="1086"/>
      <c r="G6060" s="1086"/>
      <c r="H6060" s="1086"/>
      <c r="I6060" s="959" t="s">
        <v>5802</v>
      </c>
      <c r="J6060" s="929"/>
      <c r="U6060" s="1023"/>
    </row>
    <row r="6061" spans="2:21" ht="45">
      <c r="B6061" s="1037"/>
      <c r="C6061" s="1086"/>
      <c r="D6061" s="1086"/>
      <c r="E6061" s="1086"/>
      <c r="F6061" s="1086"/>
      <c r="G6061" s="1086"/>
      <c r="H6061" s="1086"/>
      <c r="I6061" s="959" t="s">
        <v>5803</v>
      </c>
      <c r="J6061" s="929"/>
      <c r="U6061" s="1023"/>
    </row>
    <row r="6062" spans="2:21">
      <c r="B6062" s="1037"/>
      <c r="C6062" s="1086" t="s">
        <v>2403</v>
      </c>
      <c r="D6062" s="1086"/>
      <c r="E6062" s="1086"/>
      <c r="F6062" s="1086"/>
      <c r="G6062" s="1086"/>
      <c r="H6062" s="1086"/>
      <c r="I6062" s="959" t="s">
        <v>6801</v>
      </c>
      <c r="J6062" s="929"/>
      <c r="U6062" s="1023"/>
    </row>
    <row r="6063" spans="2:21">
      <c r="B6063" s="1037"/>
      <c r="C6063" s="1086" t="s">
        <v>2404</v>
      </c>
      <c r="D6063" s="1086"/>
      <c r="E6063" s="1086"/>
      <c r="F6063" s="1086"/>
      <c r="G6063" s="1086"/>
      <c r="H6063" s="1086"/>
      <c r="I6063" s="959" t="s">
        <v>6801</v>
      </c>
      <c r="J6063" s="929"/>
      <c r="U6063" s="1023"/>
    </row>
    <row r="6064" spans="2:21" ht="33.75">
      <c r="B6064" s="1037"/>
      <c r="C6064" s="1086"/>
      <c r="D6064" s="1086"/>
      <c r="E6064" s="1086"/>
      <c r="F6064" s="1086"/>
      <c r="G6064" s="1086"/>
      <c r="H6064" s="1086"/>
      <c r="I6064" s="959" t="s">
        <v>5804</v>
      </c>
      <c r="J6064" s="929"/>
      <c r="U6064" s="1023"/>
    </row>
    <row r="6065" spans="2:21">
      <c r="B6065" s="1037"/>
      <c r="C6065" s="1086"/>
      <c r="D6065" s="1086" t="s">
        <v>2405</v>
      </c>
      <c r="E6065" s="1086"/>
      <c r="F6065" s="1086"/>
      <c r="G6065" s="1086"/>
      <c r="H6065" s="1086"/>
      <c r="I6065" s="959" t="s">
        <v>6801</v>
      </c>
      <c r="J6065" s="929"/>
      <c r="U6065" s="1023"/>
    </row>
    <row r="6066" spans="2:21" ht="33.75">
      <c r="B6066" s="1037"/>
      <c r="C6066" s="1086"/>
      <c r="D6066" s="1086"/>
      <c r="E6066" s="1086"/>
      <c r="F6066" s="1086"/>
      <c r="G6066" s="1086"/>
      <c r="H6066" s="1086"/>
      <c r="I6066" s="959" t="s">
        <v>5805</v>
      </c>
      <c r="J6066" s="929"/>
      <c r="U6066" s="1023"/>
    </row>
    <row r="6067" spans="2:21" ht="33.75">
      <c r="B6067" s="1037"/>
      <c r="C6067" s="1086"/>
      <c r="D6067" s="1086"/>
      <c r="E6067" s="1086"/>
      <c r="F6067" s="1086"/>
      <c r="G6067" s="1086"/>
      <c r="H6067" s="1086"/>
      <c r="I6067" s="959" t="s">
        <v>5806</v>
      </c>
      <c r="J6067" s="929"/>
      <c r="U6067" s="1023"/>
    </row>
    <row r="6068" spans="2:21">
      <c r="B6068" s="1037"/>
      <c r="C6068" s="1086" t="s">
        <v>2406</v>
      </c>
      <c r="D6068" s="1086"/>
      <c r="E6068" s="1086"/>
      <c r="F6068" s="1086"/>
      <c r="G6068" s="1086"/>
      <c r="H6068" s="1086"/>
      <c r="I6068" s="959" t="s">
        <v>6801</v>
      </c>
      <c r="J6068" s="929"/>
      <c r="U6068" s="1023"/>
    </row>
    <row r="6069" spans="2:21">
      <c r="B6069" s="1037"/>
      <c r="C6069" s="1086" t="s">
        <v>2407</v>
      </c>
      <c r="D6069" s="1086"/>
      <c r="E6069" s="1086"/>
      <c r="F6069" s="1086"/>
      <c r="G6069" s="1086"/>
      <c r="H6069" s="1086"/>
      <c r="I6069" s="959" t="s">
        <v>6801</v>
      </c>
      <c r="J6069" s="929"/>
      <c r="U6069" s="1023"/>
    </row>
    <row r="6070" spans="2:21" ht="90">
      <c r="B6070" s="1037"/>
      <c r="C6070" s="1086"/>
      <c r="D6070" s="1086"/>
      <c r="E6070" s="1086"/>
      <c r="F6070" s="1086"/>
      <c r="G6070" s="1086"/>
      <c r="H6070" s="1086"/>
      <c r="I6070" s="959" t="s">
        <v>5807</v>
      </c>
      <c r="J6070" s="929"/>
      <c r="U6070" s="1023"/>
    </row>
    <row r="6071" spans="2:21">
      <c r="B6071" s="1037"/>
      <c r="C6071" s="1086"/>
      <c r="D6071" s="1086" t="s">
        <v>2405</v>
      </c>
      <c r="E6071" s="1086"/>
      <c r="F6071" s="1086"/>
      <c r="G6071" s="1086"/>
      <c r="H6071" s="1086"/>
      <c r="I6071" s="959" t="s">
        <v>6801</v>
      </c>
      <c r="J6071" s="929"/>
      <c r="U6071" s="1023"/>
    </row>
    <row r="6072" spans="2:21" ht="33.75">
      <c r="B6072" s="1037"/>
      <c r="C6072" s="1086"/>
      <c r="D6072" s="1086"/>
      <c r="E6072" s="1086"/>
      <c r="F6072" s="1086"/>
      <c r="G6072" s="1086"/>
      <c r="H6072" s="1086"/>
      <c r="I6072" s="959" t="s">
        <v>5808</v>
      </c>
      <c r="J6072" s="929"/>
      <c r="U6072" s="1023"/>
    </row>
    <row r="6073" spans="2:21" ht="33.75">
      <c r="B6073" s="1037"/>
      <c r="C6073" s="1086"/>
      <c r="D6073" s="1086"/>
      <c r="E6073" s="1086"/>
      <c r="F6073" s="1086"/>
      <c r="G6073" s="1086"/>
      <c r="H6073" s="1086"/>
      <c r="I6073" s="959" t="s">
        <v>5809</v>
      </c>
      <c r="J6073" s="929"/>
      <c r="U6073" s="1023"/>
    </row>
    <row r="6074" spans="2:21">
      <c r="B6074" s="1054"/>
      <c r="C6074" s="1088"/>
      <c r="D6074" s="1088"/>
      <c r="E6074" s="1088"/>
      <c r="F6074" s="1088"/>
      <c r="G6074" s="1088"/>
      <c r="H6074" s="1088"/>
      <c r="I6074" s="960" t="s">
        <v>6801</v>
      </c>
      <c r="J6074" s="931"/>
      <c r="U6074" s="1023"/>
    </row>
    <row r="6075" spans="2:21">
      <c r="B6075" s="1042" t="s">
        <v>2408</v>
      </c>
      <c r="C6075" s="1090"/>
      <c r="D6075" s="1090"/>
      <c r="E6075" s="1090"/>
      <c r="F6075" s="1090"/>
      <c r="G6075" s="1090"/>
      <c r="H6075" s="1090"/>
      <c r="I6075" s="932" t="s">
        <v>6801</v>
      </c>
      <c r="J6075" s="933"/>
      <c r="U6075" s="1023"/>
    </row>
    <row r="6076" spans="2:21">
      <c r="B6076" s="1045"/>
      <c r="C6076" s="1091" t="s">
        <v>2409</v>
      </c>
      <c r="D6076" s="1091"/>
      <c r="E6076" s="1091"/>
      <c r="F6076" s="1091"/>
      <c r="G6076" s="1091"/>
      <c r="H6076" s="1091"/>
      <c r="I6076" s="980" t="s">
        <v>6801</v>
      </c>
      <c r="J6076" s="935"/>
      <c r="U6076" s="1023"/>
    </row>
    <row r="6077" spans="2:21" ht="33.75">
      <c r="B6077" s="1037"/>
      <c r="C6077" s="1086"/>
      <c r="D6077" s="1086"/>
      <c r="E6077" s="1086"/>
      <c r="F6077" s="1086"/>
      <c r="G6077" s="1086"/>
      <c r="H6077" s="1086"/>
      <c r="I6077" s="959" t="s">
        <v>5810</v>
      </c>
      <c r="J6077" s="929"/>
      <c r="U6077" s="1023"/>
    </row>
    <row r="6078" spans="2:21" ht="45">
      <c r="B6078" s="1037"/>
      <c r="C6078" s="1086"/>
      <c r="D6078" s="1086"/>
      <c r="E6078" s="1086"/>
      <c r="F6078" s="1086"/>
      <c r="G6078" s="1086"/>
      <c r="H6078" s="1086"/>
      <c r="I6078" s="959" t="s">
        <v>5811</v>
      </c>
      <c r="J6078" s="929"/>
      <c r="U6078" s="1023"/>
    </row>
    <row r="6079" spans="2:21" ht="33.75">
      <c r="B6079" s="1037"/>
      <c r="C6079" s="1086"/>
      <c r="D6079" s="1086"/>
      <c r="E6079" s="1086"/>
      <c r="F6079" s="1086"/>
      <c r="G6079" s="1086"/>
      <c r="H6079" s="1086"/>
      <c r="I6079" s="959" t="s">
        <v>5812</v>
      </c>
      <c r="J6079" s="929"/>
      <c r="U6079" s="1023"/>
    </row>
    <row r="6080" spans="2:21" ht="56.25">
      <c r="B6080" s="1037"/>
      <c r="C6080" s="1086"/>
      <c r="D6080" s="1086"/>
      <c r="E6080" s="1086"/>
      <c r="F6080" s="1086"/>
      <c r="G6080" s="1086"/>
      <c r="H6080" s="1086"/>
      <c r="I6080" s="959" t="s">
        <v>5813</v>
      </c>
      <c r="J6080" s="929"/>
      <c r="U6080" s="1023"/>
    </row>
    <row r="6081" spans="2:21" ht="33.75">
      <c r="B6081" s="1037"/>
      <c r="C6081" s="1086"/>
      <c r="D6081" s="1086"/>
      <c r="E6081" s="1086"/>
      <c r="F6081" s="1086"/>
      <c r="G6081" s="1086"/>
      <c r="H6081" s="1086"/>
      <c r="I6081" s="959" t="s">
        <v>5814</v>
      </c>
      <c r="J6081" s="929"/>
      <c r="U6081" s="1023"/>
    </row>
    <row r="6082" spans="2:21" ht="33.75">
      <c r="B6082" s="1037"/>
      <c r="C6082" s="1086"/>
      <c r="D6082" s="1086"/>
      <c r="E6082" s="1086"/>
      <c r="F6082" s="1086"/>
      <c r="G6082" s="1086"/>
      <c r="H6082" s="1086"/>
      <c r="I6082" s="959" t="s">
        <v>5815</v>
      </c>
      <c r="J6082" s="929"/>
      <c r="U6082" s="1023"/>
    </row>
    <row r="6083" spans="2:21">
      <c r="B6083" s="1037"/>
      <c r="C6083" s="1086" t="s">
        <v>2410</v>
      </c>
      <c r="D6083" s="1086"/>
      <c r="E6083" s="1086"/>
      <c r="F6083" s="1086"/>
      <c r="G6083" s="1086"/>
      <c r="H6083" s="1086"/>
      <c r="I6083" s="959" t="s">
        <v>6801</v>
      </c>
      <c r="J6083" s="929"/>
      <c r="U6083" s="1023"/>
    </row>
    <row r="6084" spans="2:21" ht="33.75">
      <c r="B6084" s="1037"/>
      <c r="C6084" s="1086"/>
      <c r="D6084" s="1086"/>
      <c r="E6084" s="1086"/>
      <c r="F6084" s="1086"/>
      <c r="G6084" s="1086"/>
      <c r="H6084" s="1086"/>
      <c r="I6084" s="959" t="s">
        <v>5816</v>
      </c>
      <c r="J6084" s="929"/>
      <c r="U6084" s="1023"/>
    </row>
    <row r="6085" spans="2:21" ht="56.25">
      <c r="B6085" s="1037"/>
      <c r="C6085" s="1086"/>
      <c r="D6085" s="1086"/>
      <c r="E6085" s="1086"/>
      <c r="F6085" s="1086"/>
      <c r="G6085" s="1086"/>
      <c r="H6085" s="1086"/>
      <c r="I6085" s="959" t="s">
        <v>5817</v>
      </c>
      <c r="J6085" s="929"/>
      <c r="U6085" s="1023"/>
    </row>
    <row r="6086" spans="2:21" ht="33.75">
      <c r="B6086" s="1037"/>
      <c r="C6086" s="1086"/>
      <c r="D6086" s="1086"/>
      <c r="E6086" s="1086"/>
      <c r="F6086" s="1086"/>
      <c r="G6086" s="1086"/>
      <c r="H6086" s="1086"/>
      <c r="I6086" s="959" t="s">
        <v>5818</v>
      </c>
      <c r="J6086" s="929"/>
      <c r="U6086" s="1023"/>
    </row>
    <row r="6087" spans="2:21">
      <c r="B6087" s="1054"/>
      <c r="C6087" s="1088"/>
      <c r="D6087" s="1088"/>
      <c r="E6087" s="1088"/>
      <c r="F6087" s="1088"/>
      <c r="G6087" s="1088"/>
      <c r="H6087" s="1088"/>
      <c r="I6087" s="960" t="s">
        <v>6801</v>
      </c>
      <c r="J6087" s="931"/>
      <c r="U6087" s="1023"/>
    </row>
    <row r="6088" spans="2:21">
      <c r="B6088" s="1042" t="s">
        <v>2411</v>
      </c>
      <c r="C6088" s="1090"/>
      <c r="D6088" s="1090"/>
      <c r="E6088" s="1090"/>
      <c r="F6088" s="1090"/>
      <c r="G6088" s="1090"/>
      <c r="H6088" s="1090"/>
      <c r="I6088" s="979" t="s">
        <v>6801</v>
      </c>
      <c r="J6088" s="933"/>
      <c r="U6088" s="1023"/>
    </row>
    <row r="6089" spans="2:21" ht="22.5">
      <c r="B6089" s="1045"/>
      <c r="C6089" s="1091" t="s">
        <v>1421</v>
      </c>
      <c r="D6089" s="1091"/>
      <c r="E6089" s="1091"/>
      <c r="F6089" s="1091"/>
      <c r="G6089" s="1091"/>
      <c r="H6089" s="1091"/>
      <c r="I6089" s="977" t="s">
        <v>4132</v>
      </c>
      <c r="J6089" s="935"/>
      <c r="U6089" s="1023"/>
    </row>
    <row r="6090" spans="2:21" ht="22.5">
      <c r="B6090" s="1037"/>
      <c r="C6090" s="1086" t="s">
        <v>1422</v>
      </c>
      <c r="D6090" s="1086"/>
      <c r="E6090" s="1086"/>
      <c r="F6090" s="1086"/>
      <c r="G6090" s="1086"/>
      <c r="H6090" s="1086"/>
      <c r="I6090" s="976" t="s">
        <v>4183</v>
      </c>
      <c r="J6090" s="929"/>
      <c r="U6090" s="1023"/>
    </row>
    <row r="6091" spans="2:21">
      <c r="B6091" s="1037"/>
      <c r="C6091" s="1086" t="s">
        <v>1442</v>
      </c>
      <c r="D6091" s="1086"/>
      <c r="E6091" s="1086"/>
      <c r="F6091" s="1086"/>
      <c r="G6091" s="1086"/>
      <c r="H6091" s="1086"/>
      <c r="I6091" s="976" t="s">
        <v>6801</v>
      </c>
      <c r="J6091" s="929"/>
      <c r="U6091" s="1023"/>
    </row>
    <row r="6092" spans="2:21" ht="22.5">
      <c r="B6092" s="1037"/>
      <c r="C6092" s="1086"/>
      <c r="D6092" s="1086" t="s">
        <v>2013</v>
      </c>
      <c r="E6092" s="1086"/>
      <c r="F6092" s="1086"/>
      <c r="G6092" s="1086"/>
      <c r="H6092" s="1086"/>
      <c r="I6092" s="976" t="s">
        <v>4331</v>
      </c>
      <c r="J6092" s="929"/>
      <c r="U6092" s="1023"/>
    </row>
    <row r="6093" spans="2:21" ht="22.5">
      <c r="B6093" s="1037"/>
      <c r="C6093" s="1086"/>
      <c r="D6093" s="1086" t="s">
        <v>2014</v>
      </c>
      <c r="E6093" s="1086"/>
      <c r="F6093" s="1086"/>
      <c r="G6093" s="1086"/>
      <c r="H6093" s="1086"/>
      <c r="I6093" s="976" t="s">
        <v>4505</v>
      </c>
      <c r="J6093" s="929"/>
      <c r="U6093" s="1023"/>
    </row>
    <row r="6094" spans="2:21" ht="22.5">
      <c r="B6094" s="1037"/>
      <c r="C6094" s="1086"/>
      <c r="D6094" s="1086" t="s">
        <v>2015</v>
      </c>
      <c r="E6094" s="1086"/>
      <c r="F6094" s="1086"/>
      <c r="G6094" s="1086"/>
      <c r="H6094" s="1086"/>
      <c r="I6094" s="976" t="s">
        <v>4335</v>
      </c>
      <c r="J6094" s="929"/>
      <c r="U6094" s="1023"/>
    </row>
    <row r="6095" spans="2:21" ht="22.5">
      <c r="B6095" s="1037"/>
      <c r="C6095" s="1086"/>
      <c r="D6095" s="1086" t="s">
        <v>1644</v>
      </c>
      <c r="E6095" s="1086"/>
      <c r="F6095" s="1086"/>
      <c r="G6095" s="1086"/>
      <c r="H6095" s="1086"/>
      <c r="I6095" s="976" t="s">
        <v>4224</v>
      </c>
      <c r="J6095" s="929"/>
      <c r="U6095" s="1023"/>
    </row>
    <row r="6096" spans="2:21" ht="22.5">
      <c r="B6096" s="1037"/>
      <c r="C6096" s="1086"/>
      <c r="D6096" s="1086" t="s">
        <v>1428</v>
      </c>
      <c r="E6096" s="1086"/>
      <c r="F6096" s="1086"/>
      <c r="G6096" s="1086"/>
      <c r="H6096" s="1086"/>
      <c r="I6096" s="976" t="s">
        <v>4132</v>
      </c>
      <c r="J6096" s="929"/>
      <c r="U6096" s="1023"/>
    </row>
    <row r="6097" spans="2:21" ht="22.5">
      <c r="B6097" s="1037"/>
      <c r="C6097" s="1086"/>
      <c r="D6097" s="1086" t="s">
        <v>2016</v>
      </c>
      <c r="E6097" s="1086"/>
      <c r="F6097" s="1086"/>
      <c r="G6097" s="1086"/>
      <c r="H6097" s="1086"/>
      <c r="I6097" s="976" t="s">
        <v>4132</v>
      </c>
      <c r="J6097" s="929"/>
      <c r="U6097" s="1023"/>
    </row>
    <row r="6098" spans="2:21" ht="22.5">
      <c r="B6098" s="1037"/>
      <c r="C6098" s="1086" t="s">
        <v>1431</v>
      </c>
      <c r="D6098" s="1086"/>
      <c r="E6098" s="1086"/>
      <c r="F6098" s="1086"/>
      <c r="G6098" s="1086"/>
      <c r="H6098" s="1086"/>
      <c r="I6098" s="976" t="s">
        <v>5088</v>
      </c>
      <c r="J6098" s="929"/>
      <c r="U6098" s="1023"/>
    </row>
    <row r="6099" spans="2:21" ht="33.75">
      <c r="B6099" s="1037"/>
      <c r="C6099" s="1086" t="s">
        <v>1432</v>
      </c>
      <c r="D6099" s="1086"/>
      <c r="E6099" s="1086"/>
      <c r="F6099" s="1086"/>
      <c r="G6099" s="1086"/>
      <c r="H6099" s="1086"/>
      <c r="I6099" s="959" t="s">
        <v>5819</v>
      </c>
      <c r="J6099" s="929"/>
      <c r="U6099" s="1023"/>
    </row>
    <row r="6100" spans="2:21" ht="33.75">
      <c r="B6100" s="1037"/>
      <c r="C6100" s="1086"/>
      <c r="D6100" s="1086"/>
      <c r="E6100" s="1086"/>
      <c r="F6100" s="1086"/>
      <c r="G6100" s="1086"/>
      <c r="H6100" s="1086"/>
      <c r="I6100" s="959" t="s">
        <v>5090</v>
      </c>
      <c r="J6100" s="929"/>
      <c r="U6100" s="1023"/>
    </row>
    <row r="6101" spans="2:21" ht="33.75">
      <c r="B6101" s="1037"/>
      <c r="C6101" s="1086"/>
      <c r="D6101" s="1086"/>
      <c r="E6101" s="1086"/>
      <c r="F6101" s="1086"/>
      <c r="G6101" s="1086"/>
      <c r="H6101" s="1086"/>
      <c r="I6101" s="959" t="s">
        <v>5820</v>
      </c>
      <c r="J6101" s="929"/>
      <c r="U6101" s="1023"/>
    </row>
    <row r="6102" spans="2:21" ht="33.75">
      <c r="B6102" s="1037"/>
      <c r="C6102" s="1086"/>
      <c r="D6102" s="1086"/>
      <c r="E6102" s="1086"/>
      <c r="F6102" s="1086"/>
      <c r="G6102" s="1086"/>
      <c r="H6102" s="1086"/>
      <c r="I6102" s="959" t="s">
        <v>5821</v>
      </c>
      <c r="J6102" s="929"/>
      <c r="U6102" s="1023"/>
    </row>
    <row r="6103" spans="2:21" ht="33.75">
      <c r="B6103" s="1037"/>
      <c r="C6103" s="1086"/>
      <c r="D6103" s="1086"/>
      <c r="E6103" s="1086"/>
      <c r="F6103" s="1086"/>
      <c r="G6103" s="1086"/>
      <c r="H6103" s="1086"/>
      <c r="I6103" s="959" t="s">
        <v>5822</v>
      </c>
      <c r="J6103" s="929"/>
      <c r="U6103" s="1023"/>
    </row>
    <row r="6104" spans="2:21" ht="22.5">
      <c r="B6104" s="1037"/>
      <c r="C6104" s="1086"/>
      <c r="D6104" s="1086"/>
      <c r="E6104" s="1086"/>
      <c r="F6104" s="1086"/>
      <c r="G6104" s="1086"/>
      <c r="H6104" s="1086"/>
      <c r="I6104" s="959" t="s">
        <v>5823</v>
      </c>
      <c r="J6104" s="929"/>
      <c r="U6104" s="1023"/>
    </row>
    <row r="6105" spans="2:21" ht="33.75">
      <c r="B6105" s="1037"/>
      <c r="C6105" s="1086"/>
      <c r="D6105" s="1086"/>
      <c r="E6105" s="1086"/>
      <c r="F6105" s="1086"/>
      <c r="G6105" s="1086"/>
      <c r="H6105" s="1086"/>
      <c r="I6105" s="959" t="s">
        <v>5824</v>
      </c>
      <c r="J6105" s="929"/>
      <c r="U6105" s="1023"/>
    </row>
    <row r="6106" spans="2:21">
      <c r="B6106" s="1054"/>
      <c r="C6106" s="1088"/>
      <c r="D6106" s="1088"/>
      <c r="E6106" s="1088"/>
      <c r="F6106" s="1088"/>
      <c r="G6106" s="1088"/>
      <c r="H6106" s="1088"/>
      <c r="I6106" s="960" t="s">
        <v>6801</v>
      </c>
      <c r="J6106" s="931"/>
      <c r="U6106" s="1023"/>
    </row>
    <row r="6107" spans="2:21">
      <c r="B6107" s="1042" t="s">
        <v>2412</v>
      </c>
      <c r="C6107" s="1090"/>
      <c r="D6107" s="1090"/>
      <c r="E6107" s="1090"/>
      <c r="F6107" s="1090"/>
      <c r="G6107" s="1090"/>
      <c r="H6107" s="1090"/>
      <c r="I6107" s="979" t="s">
        <v>6801</v>
      </c>
      <c r="J6107" s="933"/>
      <c r="U6107" s="1023"/>
    </row>
    <row r="6108" spans="2:21" ht="22.5">
      <c r="B6108" s="1045"/>
      <c r="C6108" s="1091" t="s">
        <v>1421</v>
      </c>
      <c r="D6108" s="1091"/>
      <c r="E6108" s="1091"/>
      <c r="F6108" s="1091"/>
      <c r="G6108" s="1091"/>
      <c r="H6108" s="1091"/>
      <c r="I6108" s="977" t="s">
        <v>4132</v>
      </c>
      <c r="J6108" s="935"/>
      <c r="U6108" s="1023"/>
    </row>
    <row r="6109" spans="2:21" ht="22.5">
      <c r="B6109" s="1037"/>
      <c r="C6109" s="1086" t="s">
        <v>1422</v>
      </c>
      <c r="D6109" s="1086"/>
      <c r="E6109" s="1086"/>
      <c r="F6109" s="1086"/>
      <c r="G6109" s="1086"/>
      <c r="H6109" s="1086"/>
      <c r="I6109" s="976" t="s">
        <v>5139</v>
      </c>
      <c r="J6109" s="929"/>
      <c r="U6109" s="1023"/>
    </row>
    <row r="6110" spans="2:21">
      <c r="B6110" s="1037"/>
      <c r="C6110" s="1086" t="s">
        <v>1423</v>
      </c>
      <c r="D6110" s="1086"/>
      <c r="E6110" s="1086"/>
      <c r="F6110" s="1086"/>
      <c r="G6110" s="1086"/>
      <c r="H6110" s="1086"/>
      <c r="I6110" s="976" t="s">
        <v>6801</v>
      </c>
      <c r="J6110" s="929"/>
      <c r="U6110" s="1023"/>
    </row>
    <row r="6111" spans="2:21" ht="33.75">
      <c r="B6111" s="1037"/>
      <c r="C6111" s="1086"/>
      <c r="D6111" s="1086" t="s">
        <v>1467</v>
      </c>
      <c r="E6111" s="1086"/>
      <c r="F6111" s="1086"/>
      <c r="G6111" s="1086"/>
      <c r="H6111" s="1086"/>
      <c r="I6111" s="976" t="s">
        <v>5825</v>
      </c>
      <c r="J6111" s="929"/>
      <c r="U6111" s="1023"/>
    </row>
    <row r="6112" spans="2:21" ht="22.5">
      <c r="B6112" s="1037"/>
      <c r="C6112" s="1086"/>
      <c r="D6112" s="1086" t="s">
        <v>2413</v>
      </c>
      <c r="E6112" s="1086"/>
      <c r="F6112" s="1086"/>
      <c r="G6112" s="1086"/>
      <c r="H6112" s="1086"/>
      <c r="I6112" s="976" t="s">
        <v>4132</v>
      </c>
      <c r="J6112" s="929"/>
      <c r="U6112" s="1023"/>
    </row>
    <row r="6113" spans="2:21" ht="45">
      <c r="B6113" s="1037"/>
      <c r="C6113" s="1086"/>
      <c r="D6113" s="1086" t="s">
        <v>2041</v>
      </c>
      <c r="E6113" s="1086"/>
      <c r="F6113" s="1086"/>
      <c r="G6113" s="1086"/>
      <c r="H6113" s="1086"/>
      <c r="I6113" s="976" t="s">
        <v>5826</v>
      </c>
      <c r="J6113" s="929"/>
      <c r="U6113" s="1023"/>
    </row>
    <row r="6114" spans="2:21" ht="22.5">
      <c r="B6114" s="1037"/>
      <c r="C6114" s="1086" t="s">
        <v>1431</v>
      </c>
      <c r="D6114" s="1086"/>
      <c r="E6114" s="1086"/>
      <c r="F6114" s="1086"/>
      <c r="G6114" s="1086"/>
      <c r="H6114" s="1086"/>
      <c r="I6114" s="976" t="s">
        <v>4132</v>
      </c>
      <c r="J6114" s="929"/>
      <c r="U6114" s="1023"/>
    </row>
    <row r="6115" spans="2:21" ht="45">
      <c r="B6115" s="1037"/>
      <c r="C6115" s="1086" t="s">
        <v>1432</v>
      </c>
      <c r="D6115" s="1086"/>
      <c r="E6115" s="1086"/>
      <c r="F6115" s="1086"/>
      <c r="G6115" s="1086"/>
      <c r="H6115" s="1086"/>
      <c r="I6115" s="959" t="s">
        <v>5827</v>
      </c>
      <c r="J6115" s="929"/>
      <c r="U6115" s="1023"/>
    </row>
    <row r="6116" spans="2:21" ht="45">
      <c r="B6116" s="1037"/>
      <c r="C6116" s="1086"/>
      <c r="D6116" s="1086"/>
      <c r="E6116" s="1086"/>
      <c r="F6116" s="1086"/>
      <c r="G6116" s="1086"/>
      <c r="H6116" s="1086"/>
      <c r="I6116" s="959" t="s">
        <v>5828</v>
      </c>
      <c r="J6116" s="929"/>
      <c r="U6116" s="1023"/>
    </row>
    <row r="6117" spans="2:21" ht="90">
      <c r="B6117" s="1037"/>
      <c r="C6117" s="1086"/>
      <c r="D6117" s="1086"/>
      <c r="E6117" s="1086"/>
      <c r="F6117" s="1086"/>
      <c r="G6117" s="1086"/>
      <c r="H6117" s="1086"/>
      <c r="I6117" s="959" t="s">
        <v>5829</v>
      </c>
      <c r="J6117" s="929"/>
      <c r="U6117" s="1023"/>
    </row>
    <row r="6118" spans="2:21" ht="33.75">
      <c r="B6118" s="1037"/>
      <c r="C6118" s="1086"/>
      <c r="D6118" s="1086"/>
      <c r="E6118" s="1086"/>
      <c r="F6118" s="1086"/>
      <c r="G6118" s="1086"/>
      <c r="H6118" s="1086"/>
      <c r="I6118" s="959" t="s">
        <v>5830</v>
      </c>
      <c r="J6118" s="929"/>
      <c r="U6118" s="1023"/>
    </row>
    <row r="6119" spans="2:21" ht="45">
      <c r="B6119" s="1037"/>
      <c r="C6119" s="1086"/>
      <c r="D6119" s="1086"/>
      <c r="E6119" s="1086"/>
      <c r="F6119" s="1086"/>
      <c r="G6119" s="1086"/>
      <c r="H6119" s="1086"/>
      <c r="I6119" s="959" t="s">
        <v>5831</v>
      </c>
      <c r="J6119" s="929"/>
      <c r="U6119" s="1023"/>
    </row>
    <row r="6120" spans="2:21" ht="33.75">
      <c r="B6120" s="1037"/>
      <c r="C6120" s="1086"/>
      <c r="D6120" s="1086"/>
      <c r="E6120" s="1086"/>
      <c r="F6120" s="1086"/>
      <c r="G6120" s="1086"/>
      <c r="H6120" s="1086"/>
      <c r="I6120" s="959" t="s">
        <v>5832</v>
      </c>
      <c r="J6120" s="929"/>
      <c r="U6120" s="1023"/>
    </row>
    <row r="6121" spans="2:21">
      <c r="B6121" s="1054"/>
      <c r="C6121" s="1088"/>
      <c r="D6121" s="1088"/>
      <c r="E6121" s="1088"/>
      <c r="F6121" s="1088"/>
      <c r="G6121" s="1088"/>
      <c r="H6121" s="1088"/>
      <c r="I6121" s="960" t="s">
        <v>6801</v>
      </c>
      <c r="J6121" s="931"/>
      <c r="U6121" s="1023"/>
    </row>
    <row r="6122" spans="2:21">
      <c r="B6122" s="1042" t="s">
        <v>2414</v>
      </c>
      <c r="C6122" s="1090"/>
      <c r="D6122" s="1090"/>
      <c r="E6122" s="1090"/>
      <c r="F6122" s="1090"/>
      <c r="G6122" s="1090"/>
      <c r="H6122" s="1090"/>
      <c r="I6122" s="932" t="s">
        <v>6801</v>
      </c>
      <c r="J6122" s="933"/>
      <c r="U6122" s="1023"/>
    </row>
    <row r="6123" spans="2:21" ht="33.75">
      <c r="B6123" s="1045"/>
      <c r="C6123" s="1091"/>
      <c r="D6123" s="1091"/>
      <c r="E6123" s="1091"/>
      <c r="F6123" s="1091"/>
      <c r="G6123" s="1091"/>
      <c r="H6123" s="1091"/>
      <c r="I6123" s="980" t="s">
        <v>5833</v>
      </c>
      <c r="J6123" s="935"/>
      <c r="U6123" s="1023"/>
    </row>
    <row r="6124" spans="2:21">
      <c r="B6124" s="1037"/>
      <c r="C6124" s="1086"/>
      <c r="D6124" s="1086"/>
      <c r="E6124" s="1086"/>
      <c r="F6124" s="1086"/>
      <c r="G6124" s="1086"/>
      <c r="H6124" s="1086"/>
      <c r="I6124" s="959" t="s">
        <v>6801</v>
      </c>
      <c r="J6124" s="929"/>
      <c r="U6124" s="1023"/>
    </row>
    <row r="6125" spans="2:21">
      <c r="B6125" s="1034" t="s">
        <v>2415</v>
      </c>
      <c r="C6125" s="1111"/>
      <c r="D6125" s="1111"/>
      <c r="E6125" s="1111"/>
      <c r="F6125" s="1111"/>
      <c r="G6125" s="1111"/>
      <c r="H6125" s="1111"/>
      <c r="I6125" s="955" t="s">
        <v>6801</v>
      </c>
      <c r="J6125" s="956"/>
      <c r="U6125" s="1023"/>
    </row>
    <row r="6126" spans="2:21">
      <c r="B6126" s="1040" t="s">
        <v>2416</v>
      </c>
      <c r="C6126" s="1093"/>
      <c r="D6126" s="1093"/>
      <c r="E6126" s="1093"/>
      <c r="F6126" s="1093"/>
      <c r="G6126" s="1093"/>
      <c r="H6126" s="1093"/>
      <c r="I6126" s="936" t="s">
        <v>6801</v>
      </c>
      <c r="J6126" s="937"/>
      <c r="U6126" s="1023"/>
    </row>
    <row r="6127" spans="2:21" ht="33.75">
      <c r="B6127" s="1045"/>
      <c r="C6127" s="1091"/>
      <c r="D6127" s="1091"/>
      <c r="E6127" s="1091"/>
      <c r="F6127" s="1091"/>
      <c r="G6127" s="1091"/>
      <c r="H6127" s="1091"/>
      <c r="I6127" s="980" t="s">
        <v>5834</v>
      </c>
      <c r="J6127" s="935"/>
      <c r="U6127" s="1023"/>
    </row>
    <row r="6128" spans="2:21" ht="22.5">
      <c r="B6128" s="1037"/>
      <c r="C6128" s="1086"/>
      <c r="D6128" s="1086"/>
      <c r="E6128" s="1086"/>
      <c r="F6128" s="1086"/>
      <c r="G6128" s="1086"/>
      <c r="H6128" s="1086"/>
      <c r="I6128" s="959" t="s">
        <v>5835</v>
      </c>
      <c r="J6128" s="929"/>
      <c r="U6128" s="1023"/>
    </row>
    <row r="6129" spans="2:21" ht="22.5">
      <c r="B6129" s="1037"/>
      <c r="C6129" s="1086"/>
      <c r="D6129" s="1086"/>
      <c r="E6129" s="1086"/>
      <c r="F6129" s="1086"/>
      <c r="G6129" s="1086"/>
      <c r="H6129" s="1086"/>
      <c r="I6129" s="959" t="s">
        <v>5836</v>
      </c>
      <c r="J6129" s="929"/>
      <c r="U6129" s="1023"/>
    </row>
    <row r="6130" spans="2:21" ht="33.75">
      <c r="B6130" s="1037"/>
      <c r="C6130" s="1086"/>
      <c r="D6130" s="1086"/>
      <c r="E6130" s="1086"/>
      <c r="F6130" s="1086"/>
      <c r="G6130" s="1086"/>
      <c r="H6130" s="1086"/>
      <c r="I6130" s="959" t="s">
        <v>5837</v>
      </c>
      <c r="J6130" s="929"/>
      <c r="U6130" s="1023"/>
    </row>
    <row r="6131" spans="2:21" ht="22.5">
      <c r="B6131" s="1037"/>
      <c r="C6131" s="1086"/>
      <c r="D6131" s="1086"/>
      <c r="E6131" s="1086"/>
      <c r="F6131" s="1086"/>
      <c r="G6131" s="1086"/>
      <c r="H6131" s="1086"/>
      <c r="I6131" s="959" t="s">
        <v>5838</v>
      </c>
      <c r="J6131" s="929"/>
      <c r="U6131" s="1023"/>
    </row>
    <row r="6132" spans="2:21" ht="22.5">
      <c r="B6132" s="1037"/>
      <c r="C6132" s="1086"/>
      <c r="D6132" s="1086"/>
      <c r="E6132" s="1086"/>
      <c r="F6132" s="1086"/>
      <c r="G6132" s="1086"/>
      <c r="H6132" s="1086"/>
      <c r="I6132" s="959" t="s">
        <v>5839</v>
      </c>
      <c r="J6132" s="929"/>
      <c r="U6132" s="1023"/>
    </row>
    <row r="6133" spans="2:21" ht="22.5">
      <c r="B6133" s="1037"/>
      <c r="C6133" s="1086"/>
      <c r="D6133" s="1086"/>
      <c r="E6133" s="1086"/>
      <c r="F6133" s="1086"/>
      <c r="G6133" s="1086"/>
      <c r="H6133" s="1086"/>
      <c r="I6133" s="959" t="s">
        <v>5840</v>
      </c>
      <c r="J6133" s="929"/>
      <c r="U6133" s="1023"/>
    </row>
    <row r="6134" spans="2:21" ht="22.5">
      <c r="B6134" s="1037"/>
      <c r="C6134" s="1086"/>
      <c r="D6134" s="1086"/>
      <c r="E6134" s="1086"/>
      <c r="F6134" s="1086"/>
      <c r="G6134" s="1086"/>
      <c r="H6134" s="1086"/>
      <c r="I6134" s="959" t="s">
        <v>5841</v>
      </c>
      <c r="J6134" s="929"/>
      <c r="U6134" s="1023"/>
    </row>
    <row r="6135" spans="2:21" ht="22.5">
      <c r="B6135" s="1037"/>
      <c r="C6135" s="1086"/>
      <c r="D6135" s="1086"/>
      <c r="E6135" s="1086"/>
      <c r="F6135" s="1086"/>
      <c r="G6135" s="1086"/>
      <c r="H6135" s="1086"/>
      <c r="I6135" s="959" t="s">
        <v>5842</v>
      </c>
      <c r="J6135" s="929"/>
      <c r="U6135" s="1023"/>
    </row>
    <row r="6136" spans="2:21" ht="22.5">
      <c r="B6136" s="1037"/>
      <c r="C6136" s="1086"/>
      <c r="D6136" s="1086"/>
      <c r="E6136" s="1086"/>
      <c r="F6136" s="1086"/>
      <c r="G6136" s="1086"/>
      <c r="H6136" s="1086"/>
      <c r="I6136" s="959" t="s">
        <v>5843</v>
      </c>
      <c r="J6136" s="929"/>
      <c r="U6136" s="1023"/>
    </row>
    <row r="6137" spans="2:21" ht="22.5">
      <c r="B6137" s="1037"/>
      <c r="C6137" s="1086"/>
      <c r="D6137" s="1086"/>
      <c r="E6137" s="1086"/>
      <c r="F6137" s="1086"/>
      <c r="G6137" s="1086"/>
      <c r="H6137" s="1086"/>
      <c r="I6137" s="959" t="s">
        <v>5844</v>
      </c>
      <c r="J6137" s="929"/>
      <c r="U6137" s="1023"/>
    </row>
    <row r="6138" spans="2:21" ht="22.5">
      <c r="B6138" s="1037"/>
      <c r="C6138" s="1086"/>
      <c r="D6138" s="1086"/>
      <c r="E6138" s="1086"/>
      <c r="F6138" s="1086"/>
      <c r="G6138" s="1086"/>
      <c r="H6138" s="1086"/>
      <c r="I6138" s="959" t="s">
        <v>5845</v>
      </c>
      <c r="J6138" s="929"/>
      <c r="U6138" s="1023"/>
    </row>
    <row r="6139" spans="2:21" ht="22.5">
      <c r="B6139" s="1037"/>
      <c r="C6139" s="1086"/>
      <c r="D6139" s="1086"/>
      <c r="E6139" s="1086"/>
      <c r="F6139" s="1086"/>
      <c r="G6139" s="1086"/>
      <c r="H6139" s="1086"/>
      <c r="I6139" s="959" t="s">
        <v>5846</v>
      </c>
      <c r="J6139" s="929"/>
      <c r="U6139" s="1023"/>
    </row>
    <row r="6140" spans="2:21" ht="22.5">
      <c r="B6140" s="1037"/>
      <c r="C6140" s="1086"/>
      <c r="D6140" s="1086"/>
      <c r="E6140" s="1086"/>
      <c r="F6140" s="1086"/>
      <c r="G6140" s="1086"/>
      <c r="H6140" s="1086"/>
      <c r="I6140" s="959" t="s">
        <v>5847</v>
      </c>
      <c r="J6140" s="929"/>
      <c r="U6140" s="1023"/>
    </row>
    <row r="6141" spans="2:21" ht="22.5">
      <c r="B6141" s="1037"/>
      <c r="C6141" s="1086"/>
      <c r="D6141" s="1086"/>
      <c r="E6141" s="1086"/>
      <c r="F6141" s="1086"/>
      <c r="G6141" s="1086"/>
      <c r="H6141" s="1086"/>
      <c r="I6141" s="959" t="s">
        <v>5848</v>
      </c>
      <c r="J6141" s="929"/>
      <c r="U6141" s="1023"/>
    </row>
    <row r="6142" spans="2:21" ht="22.5">
      <c r="B6142" s="1037"/>
      <c r="C6142" s="1086"/>
      <c r="D6142" s="1086"/>
      <c r="E6142" s="1086"/>
      <c r="F6142" s="1086"/>
      <c r="G6142" s="1086"/>
      <c r="H6142" s="1086"/>
      <c r="I6142" s="959" t="s">
        <v>5849</v>
      </c>
      <c r="J6142" s="929"/>
      <c r="U6142" s="1023"/>
    </row>
    <row r="6143" spans="2:21">
      <c r="B6143" s="1054"/>
      <c r="C6143" s="1088"/>
      <c r="D6143" s="1088"/>
      <c r="E6143" s="1088"/>
      <c r="F6143" s="1088"/>
      <c r="G6143" s="1088"/>
      <c r="H6143" s="1088"/>
      <c r="I6143" s="960" t="s">
        <v>6801</v>
      </c>
      <c r="J6143" s="931"/>
      <c r="U6143" s="1023"/>
    </row>
    <row r="6144" spans="2:21">
      <c r="B6144" s="1040" t="s">
        <v>2417</v>
      </c>
      <c r="C6144" s="1093"/>
      <c r="D6144" s="1093"/>
      <c r="E6144" s="1093"/>
      <c r="F6144" s="1093"/>
      <c r="G6144" s="1093"/>
      <c r="H6144" s="1093"/>
      <c r="I6144" s="936" t="s">
        <v>6801</v>
      </c>
      <c r="J6144" s="937"/>
      <c r="U6144" s="1023"/>
    </row>
    <row r="6145" spans="2:21">
      <c r="B6145" s="1094" t="s">
        <v>2418</v>
      </c>
      <c r="C6145" s="1095"/>
      <c r="D6145" s="1095"/>
      <c r="E6145" s="1095"/>
      <c r="F6145" s="1095"/>
      <c r="G6145" s="1095"/>
      <c r="H6145" s="1095"/>
      <c r="I6145" s="938" t="s">
        <v>6801</v>
      </c>
      <c r="J6145" s="939"/>
      <c r="U6145" s="1023"/>
    </row>
    <row r="6146" spans="2:21" ht="78.75">
      <c r="B6146" s="1045"/>
      <c r="C6146" s="1091"/>
      <c r="D6146" s="1091"/>
      <c r="E6146" s="1091"/>
      <c r="F6146" s="1091"/>
      <c r="G6146" s="1091"/>
      <c r="H6146" s="1091"/>
      <c r="I6146" s="980" t="s">
        <v>5850</v>
      </c>
      <c r="J6146" s="935"/>
      <c r="U6146" s="1023"/>
    </row>
    <row r="6147" spans="2:21" ht="56.25">
      <c r="B6147" s="1037"/>
      <c r="C6147" s="1086"/>
      <c r="D6147" s="1086"/>
      <c r="E6147" s="1086"/>
      <c r="F6147" s="1086"/>
      <c r="G6147" s="1086"/>
      <c r="H6147" s="1086"/>
      <c r="I6147" s="959" t="s">
        <v>5851</v>
      </c>
      <c r="J6147" s="929"/>
      <c r="U6147" s="1023"/>
    </row>
    <row r="6148" spans="2:21" ht="45">
      <c r="B6148" s="1037"/>
      <c r="C6148" s="1086"/>
      <c r="D6148" s="1086"/>
      <c r="E6148" s="1086"/>
      <c r="F6148" s="1086"/>
      <c r="G6148" s="1086"/>
      <c r="H6148" s="1086"/>
      <c r="I6148" s="959" t="s">
        <v>5852</v>
      </c>
      <c r="J6148" s="929"/>
      <c r="U6148" s="1023"/>
    </row>
    <row r="6149" spans="2:21" ht="45">
      <c r="B6149" s="1037"/>
      <c r="C6149" s="1086"/>
      <c r="D6149" s="1086"/>
      <c r="E6149" s="1086"/>
      <c r="F6149" s="1086"/>
      <c r="G6149" s="1086"/>
      <c r="H6149" s="1086"/>
      <c r="I6149" s="959" t="s">
        <v>5853</v>
      </c>
      <c r="J6149" s="929"/>
      <c r="U6149" s="1023"/>
    </row>
    <row r="6150" spans="2:21" ht="45">
      <c r="B6150" s="1037"/>
      <c r="C6150" s="1086"/>
      <c r="D6150" s="1086"/>
      <c r="E6150" s="1086"/>
      <c r="F6150" s="1086"/>
      <c r="G6150" s="1086"/>
      <c r="H6150" s="1086"/>
      <c r="I6150" s="959" t="s">
        <v>5854</v>
      </c>
      <c r="J6150" s="929"/>
      <c r="U6150" s="1023"/>
    </row>
    <row r="6151" spans="2:21" ht="33.75">
      <c r="B6151" s="1037"/>
      <c r="C6151" s="1086"/>
      <c r="D6151" s="1086"/>
      <c r="E6151" s="1086"/>
      <c r="F6151" s="1086"/>
      <c r="G6151" s="1086"/>
      <c r="H6151" s="1086"/>
      <c r="I6151" s="959" t="s">
        <v>5855</v>
      </c>
      <c r="J6151" s="929"/>
      <c r="U6151" s="1023"/>
    </row>
    <row r="6152" spans="2:21">
      <c r="B6152" s="1054"/>
      <c r="C6152" s="1088"/>
      <c r="D6152" s="1088"/>
      <c r="E6152" s="1088"/>
      <c r="F6152" s="1088"/>
      <c r="G6152" s="1088"/>
      <c r="H6152" s="1088"/>
      <c r="I6152" s="960" t="s">
        <v>6801</v>
      </c>
      <c r="J6152" s="931"/>
      <c r="U6152" s="1023"/>
    </row>
    <row r="6153" spans="2:21">
      <c r="B6153" s="1042" t="s">
        <v>2419</v>
      </c>
      <c r="C6153" s="1090"/>
      <c r="D6153" s="1090"/>
      <c r="E6153" s="1090"/>
      <c r="F6153" s="1090"/>
      <c r="G6153" s="1090"/>
      <c r="H6153" s="1090"/>
      <c r="I6153" s="932" t="s">
        <v>6801</v>
      </c>
      <c r="J6153" s="933"/>
      <c r="U6153" s="1023"/>
    </row>
    <row r="6154" spans="2:21" ht="33.75">
      <c r="B6154" s="1045"/>
      <c r="C6154" s="1091"/>
      <c r="D6154" s="1091"/>
      <c r="E6154" s="1091"/>
      <c r="F6154" s="1091"/>
      <c r="G6154" s="1091"/>
      <c r="H6154" s="1091"/>
      <c r="I6154" s="980" t="s">
        <v>5856</v>
      </c>
      <c r="J6154" s="935"/>
      <c r="U6154" s="1023"/>
    </row>
    <row r="6155" spans="2:21" ht="45">
      <c r="B6155" s="1037"/>
      <c r="C6155" s="1086"/>
      <c r="D6155" s="1086"/>
      <c r="E6155" s="1086"/>
      <c r="F6155" s="1086"/>
      <c r="G6155" s="1086"/>
      <c r="H6155" s="1086"/>
      <c r="I6155" s="959" t="s">
        <v>5857</v>
      </c>
      <c r="J6155" s="929"/>
      <c r="U6155" s="1023"/>
    </row>
    <row r="6156" spans="2:21" ht="56.25">
      <c r="B6156" s="1037"/>
      <c r="C6156" s="1086"/>
      <c r="D6156" s="1086"/>
      <c r="E6156" s="1086"/>
      <c r="F6156" s="1086"/>
      <c r="G6156" s="1086"/>
      <c r="H6156" s="1086"/>
      <c r="I6156" s="959" t="s">
        <v>5858</v>
      </c>
      <c r="J6156" s="929"/>
      <c r="U6156" s="1023"/>
    </row>
    <row r="6157" spans="2:21" ht="78.75">
      <c r="B6157" s="1037"/>
      <c r="C6157" s="1086"/>
      <c r="D6157" s="1086"/>
      <c r="E6157" s="1086"/>
      <c r="F6157" s="1086"/>
      <c r="G6157" s="1086"/>
      <c r="H6157" s="1086"/>
      <c r="I6157" s="959" t="s">
        <v>5859</v>
      </c>
      <c r="J6157" s="929"/>
      <c r="U6157" s="1023"/>
    </row>
    <row r="6158" spans="2:21" ht="67.5">
      <c r="B6158" s="1037"/>
      <c r="C6158" s="1086"/>
      <c r="D6158" s="1086"/>
      <c r="E6158" s="1086"/>
      <c r="F6158" s="1086"/>
      <c r="G6158" s="1086"/>
      <c r="H6158" s="1086"/>
      <c r="I6158" s="959" t="s">
        <v>5860</v>
      </c>
      <c r="J6158" s="929"/>
      <c r="U6158" s="1023"/>
    </row>
    <row r="6159" spans="2:21" ht="78.75">
      <c r="B6159" s="1037"/>
      <c r="C6159" s="1086"/>
      <c r="D6159" s="1086"/>
      <c r="E6159" s="1086"/>
      <c r="F6159" s="1086"/>
      <c r="G6159" s="1086"/>
      <c r="H6159" s="1086"/>
      <c r="I6159" s="959" t="s">
        <v>5861</v>
      </c>
      <c r="J6159" s="929"/>
      <c r="U6159" s="1023"/>
    </row>
    <row r="6160" spans="2:21" ht="45">
      <c r="B6160" s="1037"/>
      <c r="C6160" s="1086"/>
      <c r="D6160" s="1086"/>
      <c r="E6160" s="1086"/>
      <c r="F6160" s="1086"/>
      <c r="G6160" s="1086"/>
      <c r="H6160" s="1086"/>
      <c r="I6160" s="959" t="s">
        <v>5862</v>
      </c>
      <c r="J6160" s="929"/>
      <c r="U6160" s="1023"/>
    </row>
    <row r="6161" spans="2:21" ht="67.5">
      <c r="B6161" s="1037"/>
      <c r="C6161" s="1086"/>
      <c r="D6161" s="1086"/>
      <c r="E6161" s="1086"/>
      <c r="F6161" s="1086"/>
      <c r="G6161" s="1086"/>
      <c r="H6161" s="1086"/>
      <c r="I6161" s="959" t="s">
        <v>5863</v>
      </c>
      <c r="J6161" s="929"/>
      <c r="U6161" s="1023"/>
    </row>
    <row r="6162" spans="2:21" ht="56.25">
      <c r="B6162" s="1037"/>
      <c r="C6162" s="1086"/>
      <c r="D6162" s="1086"/>
      <c r="E6162" s="1086"/>
      <c r="F6162" s="1086"/>
      <c r="G6162" s="1086"/>
      <c r="H6162" s="1086"/>
      <c r="I6162" s="959" t="s">
        <v>5864</v>
      </c>
      <c r="J6162" s="929"/>
      <c r="U6162" s="1023"/>
    </row>
    <row r="6163" spans="2:21" ht="33.75">
      <c r="B6163" s="1037"/>
      <c r="C6163" s="1086"/>
      <c r="D6163" s="1086"/>
      <c r="E6163" s="1086"/>
      <c r="F6163" s="1086"/>
      <c r="G6163" s="1086"/>
      <c r="H6163" s="1086"/>
      <c r="I6163" s="959" t="s">
        <v>5865</v>
      </c>
      <c r="J6163" s="929"/>
      <c r="U6163" s="1023"/>
    </row>
    <row r="6164" spans="2:21" ht="56.25">
      <c r="B6164" s="1037"/>
      <c r="C6164" s="1086"/>
      <c r="D6164" s="1086"/>
      <c r="E6164" s="1086"/>
      <c r="F6164" s="1086"/>
      <c r="G6164" s="1086"/>
      <c r="H6164" s="1086"/>
      <c r="I6164" s="959" t="s">
        <v>5866</v>
      </c>
      <c r="J6164" s="929"/>
      <c r="U6164" s="1023"/>
    </row>
    <row r="6165" spans="2:21" ht="56.25">
      <c r="B6165" s="1037"/>
      <c r="C6165" s="1086"/>
      <c r="D6165" s="1086"/>
      <c r="E6165" s="1086"/>
      <c r="F6165" s="1086"/>
      <c r="G6165" s="1086"/>
      <c r="H6165" s="1086"/>
      <c r="I6165" s="959" t="s">
        <v>5867</v>
      </c>
      <c r="J6165" s="929"/>
      <c r="U6165" s="1023"/>
    </row>
    <row r="6166" spans="2:21" ht="67.5">
      <c r="B6166" s="1037"/>
      <c r="C6166" s="1086"/>
      <c r="D6166" s="1086"/>
      <c r="E6166" s="1086"/>
      <c r="F6166" s="1086"/>
      <c r="G6166" s="1086"/>
      <c r="H6166" s="1086"/>
      <c r="I6166" s="959" t="s">
        <v>5868</v>
      </c>
      <c r="J6166" s="929"/>
      <c r="U6166" s="1023"/>
    </row>
    <row r="6167" spans="2:21" ht="45">
      <c r="B6167" s="1037"/>
      <c r="C6167" s="1086"/>
      <c r="D6167" s="1086"/>
      <c r="E6167" s="1086"/>
      <c r="F6167" s="1086"/>
      <c r="G6167" s="1086"/>
      <c r="H6167" s="1086"/>
      <c r="I6167" s="959" t="s">
        <v>5869</v>
      </c>
      <c r="J6167" s="929"/>
      <c r="U6167" s="1023"/>
    </row>
    <row r="6168" spans="2:21" ht="56.25">
      <c r="B6168" s="1037"/>
      <c r="C6168" s="1086"/>
      <c r="D6168" s="1086"/>
      <c r="E6168" s="1086"/>
      <c r="F6168" s="1086"/>
      <c r="G6168" s="1086"/>
      <c r="H6168" s="1086"/>
      <c r="I6168" s="959" t="s">
        <v>5870</v>
      </c>
      <c r="J6168" s="929"/>
      <c r="U6168" s="1023"/>
    </row>
    <row r="6169" spans="2:21" ht="33.75">
      <c r="B6169" s="1037"/>
      <c r="C6169" s="1086"/>
      <c r="D6169" s="1086"/>
      <c r="E6169" s="1086"/>
      <c r="F6169" s="1086"/>
      <c r="G6169" s="1086"/>
      <c r="H6169" s="1086"/>
      <c r="I6169" s="959" t="s">
        <v>5871</v>
      </c>
      <c r="J6169" s="929"/>
      <c r="U6169" s="1023"/>
    </row>
    <row r="6170" spans="2:21" ht="45">
      <c r="B6170" s="1037"/>
      <c r="C6170" s="1086"/>
      <c r="D6170" s="1086"/>
      <c r="E6170" s="1086"/>
      <c r="F6170" s="1086"/>
      <c r="G6170" s="1086"/>
      <c r="H6170" s="1086"/>
      <c r="I6170" s="959" t="s">
        <v>5872</v>
      </c>
      <c r="J6170" s="929"/>
      <c r="U6170" s="1023"/>
    </row>
    <row r="6171" spans="2:21" ht="67.5">
      <c r="B6171" s="1037"/>
      <c r="C6171" s="1086"/>
      <c r="D6171" s="1086"/>
      <c r="E6171" s="1086"/>
      <c r="F6171" s="1086"/>
      <c r="G6171" s="1086"/>
      <c r="H6171" s="1086"/>
      <c r="I6171" s="959" t="s">
        <v>5873</v>
      </c>
      <c r="J6171" s="929"/>
      <c r="U6171" s="1023"/>
    </row>
    <row r="6172" spans="2:21" ht="78.75">
      <c r="B6172" s="1037"/>
      <c r="C6172" s="1086"/>
      <c r="D6172" s="1086"/>
      <c r="E6172" s="1086"/>
      <c r="F6172" s="1086"/>
      <c r="G6172" s="1086"/>
      <c r="H6172" s="1086"/>
      <c r="I6172" s="959" t="s">
        <v>5874</v>
      </c>
      <c r="J6172" s="929"/>
      <c r="U6172" s="1023"/>
    </row>
    <row r="6173" spans="2:21" ht="45">
      <c r="B6173" s="1037"/>
      <c r="C6173" s="1086"/>
      <c r="D6173" s="1086"/>
      <c r="E6173" s="1086"/>
      <c r="F6173" s="1086"/>
      <c r="G6173" s="1086"/>
      <c r="H6173" s="1086"/>
      <c r="I6173" s="959" t="s">
        <v>5875</v>
      </c>
      <c r="J6173" s="929"/>
      <c r="U6173" s="1023"/>
    </row>
    <row r="6174" spans="2:21" ht="45">
      <c r="B6174" s="1037"/>
      <c r="C6174" s="1086"/>
      <c r="D6174" s="1086"/>
      <c r="E6174" s="1086"/>
      <c r="F6174" s="1086"/>
      <c r="G6174" s="1086"/>
      <c r="H6174" s="1086"/>
      <c r="I6174" s="959" t="s">
        <v>5876</v>
      </c>
      <c r="J6174" s="929"/>
      <c r="U6174" s="1023"/>
    </row>
    <row r="6175" spans="2:21" ht="45">
      <c r="B6175" s="1037"/>
      <c r="C6175" s="1086"/>
      <c r="D6175" s="1086"/>
      <c r="E6175" s="1086"/>
      <c r="F6175" s="1086"/>
      <c r="G6175" s="1086"/>
      <c r="H6175" s="1086"/>
      <c r="I6175" s="959" t="s">
        <v>5877</v>
      </c>
      <c r="J6175" s="929"/>
      <c r="U6175" s="1023"/>
    </row>
    <row r="6176" spans="2:21" ht="45">
      <c r="B6176" s="1037"/>
      <c r="C6176" s="1086"/>
      <c r="D6176" s="1086"/>
      <c r="E6176" s="1086"/>
      <c r="F6176" s="1086"/>
      <c r="G6176" s="1086"/>
      <c r="H6176" s="1086"/>
      <c r="I6176" s="959" t="s">
        <v>5878</v>
      </c>
      <c r="J6176" s="929"/>
      <c r="U6176" s="1023"/>
    </row>
    <row r="6177" spans="2:21" ht="33.75">
      <c r="B6177" s="1037"/>
      <c r="C6177" s="1086"/>
      <c r="D6177" s="1086"/>
      <c r="E6177" s="1086"/>
      <c r="F6177" s="1086"/>
      <c r="G6177" s="1086"/>
      <c r="H6177" s="1086"/>
      <c r="I6177" s="959" t="s">
        <v>5879</v>
      </c>
      <c r="J6177" s="929"/>
      <c r="U6177" s="1023"/>
    </row>
    <row r="6178" spans="2:21" ht="33.75">
      <c r="B6178" s="1037"/>
      <c r="C6178" s="1086"/>
      <c r="D6178" s="1086"/>
      <c r="E6178" s="1086"/>
      <c r="F6178" s="1086"/>
      <c r="G6178" s="1086"/>
      <c r="H6178" s="1086"/>
      <c r="I6178" s="959" t="s">
        <v>5880</v>
      </c>
      <c r="J6178" s="929"/>
      <c r="U6178" s="1023"/>
    </row>
    <row r="6179" spans="2:21">
      <c r="B6179" s="1054"/>
      <c r="C6179" s="1088"/>
      <c r="D6179" s="1088"/>
      <c r="E6179" s="1088"/>
      <c r="F6179" s="1088"/>
      <c r="G6179" s="1088"/>
      <c r="H6179" s="1088"/>
      <c r="I6179" s="960" t="s">
        <v>6801</v>
      </c>
      <c r="J6179" s="931"/>
      <c r="U6179" s="1023"/>
    </row>
    <row r="6180" spans="2:21">
      <c r="B6180" s="1042" t="s">
        <v>2420</v>
      </c>
      <c r="C6180" s="1090"/>
      <c r="D6180" s="1090"/>
      <c r="E6180" s="1090"/>
      <c r="F6180" s="1090"/>
      <c r="G6180" s="1090"/>
      <c r="H6180" s="1090"/>
      <c r="I6180" s="932" t="s">
        <v>6801</v>
      </c>
      <c r="J6180" s="933"/>
      <c r="U6180" s="1023"/>
    </row>
    <row r="6181" spans="2:21" ht="78.75">
      <c r="B6181" s="1045"/>
      <c r="C6181" s="1091"/>
      <c r="D6181" s="1091"/>
      <c r="E6181" s="1091"/>
      <c r="F6181" s="1091"/>
      <c r="G6181" s="1091"/>
      <c r="H6181" s="1091"/>
      <c r="I6181" s="980" t="s">
        <v>5881</v>
      </c>
      <c r="J6181" s="935"/>
      <c r="U6181" s="1023"/>
    </row>
    <row r="6182" spans="2:21">
      <c r="B6182" s="1037"/>
      <c r="C6182" s="1086"/>
      <c r="D6182" s="1086"/>
      <c r="E6182" s="1086"/>
      <c r="F6182" s="1086"/>
      <c r="G6182" s="1086"/>
      <c r="H6182" s="1086"/>
      <c r="I6182" s="959" t="s">
        <v>6801</v>
      </c>
      <c r="J6182" s="929"/>
      <c r="U6182" s="1023"/>
    </row>
    <row r="6183" spans="2:21">
      <c r="B6183" s="1054"/>
      <c r="C6183" s="1088"/>
      <c r="D6183" s="1088"/>
      <c r="E6183" s="1088"/>
      <c r="F6183" s="1088"/>
      <c r="G6183" s="1088"/>
      <c r="H6183" s="1027" t="s">
        <v>2421</v>
      </c>
      <c r="I6183" s="960" t="s">
        <v>6801</v>
      </c>
      <c r="J6183" s="931"/>
      <c r="U6183" s="1023"/>
    </row>
    <row r="6184" spans="2:21">
      <c r="B6184" s="1038"/>
      <c r="H6184" s="986" t="s">
        <v>2422</v>
      </c>
      <c r="I6184" s="940" t="s">
        <v>6801</v>
      </c>
      <c r="J6184" s="962"/>
      <c r="U6184" s="1023"/>
    </row>
    <row r="6185" spans="2:21">
      <c r="B6185" s="1038"/>
      <c r="H6185" s="987" t="s">
        <v>2423</v>
      </c>
      <c r="I6185" s="943" t="s">
        <v>6801</v>
      </c>
      <c r="J6185" s="963"/>
      <c r="U6185" s="1023"/>
    </row>
    <row r="6186" spans="2:21" ht="33.75">
      <c r="B6186" s="1038"/>
      <c r="H6186" s="993"/>
      <c r="I6186" s="944" t="s">
        <v>5882</v>
      </c>
      <c r="J6186" s="946"/>
      <c r="U6186" s="1023"/>
    </row>
    <row r="6187" spans="2:21" ht="45">
      <c r="B6187" s="1038"/>
      <c r="H6187" s="993"/>
      <c r="I6187" s="944" t="s">
        <v>5883</v>
      </c>
      <c r="J6187" s="946"/>
      <c r="U6187" s="1023"/>
    </row>
    <row r="6188" spans="2:21" ht="45">
      <c r="B6188" s="1038"/>
      <c r="H6188" s="1101"/>
      <c r="I6188" s="944" t="s">
        <v>5884</v>
      </c>
      <c r="J6188" s="946"/>
      <c r="U6188" s="1023"/>
    </row>
    <row r="6189" spans="2:21">
      <c r="B6189" s="1038"/>
      <c r="H6189" s="1098" t="s">
        <v>2424</v>
      </c>
      <c r="I6189" s="943"/>
      <c r="J6189" s="963"/>
      <c r="U6189" s="1023"/>
    </row>
    <row r="6190" spans="2:21" ht="45">
      <c r="B6190" s="1038"/>
      <c r="H6190" s="993"/>
      <c r="I6190" s="944" t="s">
        <v>5885</v>
      </c>
      <c r="J6190" s="946"/>
      <c r="U6190" s="1023"/>
    </row>
    <row r="6191" spans="2:21" ht="33.75">
      <c r="B6191" s="1038"/>
      <c r="H6191" s="993"/>
      <c r="I6191" s="944" t="s">
        <v>5886</v>
      </c>
      <c r="J6191" s="946"/>
      <c r="U6191" s="1023"/>
    </row>
    <row r="6192" spans="2:21" ht="78.75">
      <c r="B6192" s="1038"/>
      <c r="H6192" s="1101"/>
      <c r="I6192" s="944" t="s">
        <v>5887</v>
      </c>
      <c r="J6192" s="946"/>
      <c r="U6192" s="1023"/>
    </row>
    <row r="6193" spans="2:21">
      <c r="B6193" s="1038"/>
      <c r="H6193" s="987" t="s">
        <v>2425</v>
      </c>
      <c r="I6193" s="943" t="s">
        <v>6801</v>
      </c>
      <c r="J6193" s="963"/>
      <c r="U6193" s="1023"/>
    </row>
    <row r="6194" spans="2:21" ht="45">
      <c r="B6194" s="1038"/>
      <c r="H6194" s="993"/>
      <c r="I6194" s="944" t="s">
        <v>5888</v>
      </c>
      <c r="J6194" s="946"/>
      <c r="U6194" s="1023"/>
    </row>
    <row r="6195" spans="2:21" ht="33.75">
      <c r="B6195" s="1038"/>
      <c r="H6195" s="993"/>
      <c r="I6195" s="944" t="s">
        <v>5889</v>
      </c>
      <c r="J6195" s="946"/>
      <c r="U6195" s="1023"/>
    </row>
    <row r="6196" spans="2:21" ht="45">
      <c r="B6196" s="1038"/>
      <c r="H6196" s="1101"/>
      <c r="I6196" s="944" t="s">
        <v>5890</v>
      </c>
      <c r="J6196" s="946"/>
      <c r="U6196" s="1023"/>
    </row>
    <row r="6197" spans="2:21">
      <c r="B6197" s="1038"/>
      <c r="H6197" s="987" t="s">
        <v>2426</v>
      </c>
      <c r="I6197" s="943" t="s">
        <v>6801</v>
      </c>
      <c r="J6197" s="963"/>
      <c r="U6197" s="1023"/>
    </row>
    <row r="6198" spans="2:21" ht="33.75">
      <c r="B6198" s="1038"/>
      <c r="H6198" s="993"/>
      <c r="I6198" s="944" t="s">
        <v>5891</v>
      </c>
      <c r="J6198" s="946"/>
      <c r="U6198" s="1023"/>
    </row>
    <row r="6199" spans="2:21" ht="33.75">
      <c r="B6199" s="1038"/>
      <c r="H6199" s="993"/>
      <c r="I6199" s="944" t="s">
        <v>5892</v>
      </c>
      <c r="J6199" s="946"/>
      <c r="U6199" s="1023"/>
    </row>
    <row r="6200" spans="2:21" ht="78.75">
      <c r="B6200" s="1038"/>
      <c r="H6200" s="993"/>
      <c r="I6200" s="944" t="s">
        <v>5893</v>
      </c>
      <c r="J6200" s="946"/>
      <c r="U6200" s="1023"/>
    </row>
    <row r="6201" spans="2:21" ht="45">
      <c r="B6201" s="1038"/>
      <c r="H6201" s="993"/>
      <c r="I6201" s="944" t="s">
        <v>5894</v>
      </c>
      <c r="J6201" s="946"/>
      <c r="U6201" s="1023"/>
    </row>
    <row r="6202" spans="2:21" ht="45">
      <c r="B6202" s="1038"/>
      <c r="H6202" s="993"/>
      <c r="I6202" s="944" t="s">
        <v>5895</v>
      </c>
      <c r="J6202" s="946"/>
      <c r="U6202" s="1023"/>
    </row>
    <row r="6203" spans="2:21" ht="33.75">
      <c r="B6203" s="1038"/>
      <c r="H6203" s="993"/>
      <c r="I6203" s="944" t="s">
        <v>5896</v>
      </c>
      <c r="J6203" s="946"/>
      <c r="U6203" s="1023"/>
    </row>
    <row r="6204" spans="2:21" ht="67.5">
      <c r="B6204" s="1038"/>
      <c r="H6204" s="1101"/>
      <c r="I6204" s="944" t="s">
        <v>5897</v>
      </c>
      <c r="J6204" s="946"/>
      <c r="U6204" s="1023"/>
    </row>
    <row r="6205" spans="2:21">
      <c r="B6205" s="1038"/>
      <c r="H6205" s="987" t="s">
        <v>2427</v>
      </c>
      <c r="I6205" s="943" t="s">
        <v>6801</v>
      </c>
      <c r="J6205" s="963"/>
      <c r="U6205" s="1023"/>
    </row>
    <row r="6206" spans="2:21" ht="45">
      <c r="B6206" s="1038"/>
      <c r="H6206" s="1101"/>
      <c r="I6206" s="944" t="s">
        <v>5898</v>
      </c>
      <c r="J6206" s="946"/>
      <c r="U6206" s="1023"/>
    </row>
    <row r="6207" spans="2:21">
      <c r="B6207" s="1038"/>
      <c r="H6207" s="987" t="s">
        <v>2428</v>
      </c>
      <c r="I6207" s="943" t="s">
        <v>6801</v>
      </c>
      <c r="J6207" s="963"/>
      <c r="U6207" s="1023"/>
    </row>
    <row r="6208" spans="2:21" ht="33.75">
      <c r="B6208" s="1038"/>
      <c r="H6208" s="1101"/>
      <c r="I6208" s="944" t="s">
        <v>5899</v>
      </c>
      <c r="J6208" s="946"/>
      <c r="U6208" s="1023"/>
    </row>
    <row r="6209" spans="2:21">
      <c r="B6209" s="1038"/>
      <c r="H6209" s="987" t="s">
        <v>2429</v>
      </c>
      <c r="I6209" s="943" t="s">
        <v>6801</v>
      </c>
      <c r="J6209" s="963"/>
      <c r="U6209" s="1023"/>
    </row>
    <row r="6210" spans="2:21" ht="33.75">
      <c r="B6210" s="1038"/>
      <c r="H6210" s="1101"/>
      <c r="I6210" s="944" t="s">
        <v>5900</v>
      </c>
      <c r="J6210" s="946"/>
      <c r="U6210" s="1023"/>
    </row>
    <row r="6211" spans="2:21">
      <c r="B6211" s="1038"/>
      <c r="H6211" s="987" t="s">
        <v>2430</v>
      </c>
      <c r="I6211" s="943" t="s">
        <v>6801</v>
      </c>
      <c r="J6211" s="963"/>
      <c r="U6211" s="1023"/>
    </row>
    <row r="6212" spans="2:21" ht="33.75">
      <c r="B6212" s="1038"/>
      <c r="H6212" s="993"/>
      <c r="I6212" s="944" t="s">
        <v>5901</v>
      </c>
      <c r="J6212" s="946"/>
      <c r="U6212" s="1023"/>
    </row>
    <row r="6213" spans="2:21" ht="22.5">
      <c r="B6213" s="1038"/>
      <c r="H6213" s="993"/>
      <c r="I6213" s="944" t="s">
        <v>5902</v>
      </c>
      <c r="J6213" s="946"/>
      <c r="U6213" s="1023"/>
    </row>
    <row r="6214" spans="2:21" ht="67.5">
      <c r="B6214" s="1038"/>
      <c r="H6214" s="1101"/>
      <c r="I6214" s="944" t="s">
        <v>5903</v>
      </c>
      <c r="J6214" s="946"/>
      <c r="U6214" s="1023"/>
    </row>
    <row r="6215" spans="2:21">
      <c r="B6215" s="1038"/>
      <c r="H6215" s="987" t="s">
        <v>2431</v>
      </c>
      <c r="I6215" s="943" t="s">
        <v>6801</v>
      </c>
      <c r="J6215" s="963"/>
      <c r="U6215" s="1023"/>
    </row>
    <row r="6216" spans="2:21" ht="33.75">
      <c r="B6216" s="1038"/>
      <c r="H6216" s="993"/>
      <c r="I6216" s="944" t="s">
        <v>5904</v>
      </c>
      <c r="J6216" s="946"/>
      <c r="U6216" s="1023"/>
    </row>
    <row r="6217" spans="2:21" ht="33.75">
      <c r="B6217" s="1038"/>
      <c r="H6217" s="993"/>
      <c r="I6217" s="944" t="s">
        <v>5905</v>
      </c>
      <c r="J6217" s="946"/>
      <c r="U6217" s="1023"/>
    </row>
    <row r="6218" spans="2:21" ht="22.5">
      <c r="B6218" s="1038"/>
      <c r="H6218" s="993"/>
      <c r="I6218" s="944" t="s">
        <v>5902</v>
      </c>
      <c r="J6218" s="946"/>
      <c r="U6218" s="1023"/>
    </row>
    <row r="6219" spans="2:21" ht="22.5">
      <c r="B6219" s="1038"/>
      <c r="H6219" s="993"/>
      <c r="I6219" s="944" t="s">
        <v>5906</v>
      </c>
      <c r="J6219" s="946"/>
      <c r="U6219" s="1023"/>
    </row>
    <row r="6220" spans="2:21" ht="56.25">
      <c r="B6220" s="1038"/>
      <c r="H6220" s="1101"/>
      <c r="I6220" s="944" t="s">
        <v>6859</v>
      </c>
      <c r="J6220" s="946"/>
      <c r="U6220" s="1023"/>
    </row>
    <row r="6221" spans="2:21">
      <c r="B6221" s="1038"/>
      <c r="H6221" s="987" t="s">
        <v>2432</v>
      </c>
      <c r="I6221" s="943" t="s">
        <v>6801</v>
      </c>
      <c r="J6221" s="963"/>
      <c r="U6221" s="1023"/>
    </row>
    <row r="6222" spans="2:21" ht="33.75">
      <c r="B6222" s="1038"/>
      <c r="H6222" s="993"/>
      <c r="I6222" s="944" t="s">
        <v>5907</v>
      </c>
      <c r="J6222" s="946"/>
      <c r="U6222" s="1023"/>
    </row>
    <row r="6223" spans="2:21" ht="33.75">
      <c r="B6223" s="1038"/>
      <c r="H6223" s="993"/>
      <c r="I6223" s="944" t="s">
        <v>5908</v>
      </c>
      <c r="J6223" s="946"/>
      <c r="U6223" s="1023"/>
    </row>
    <row r="6224" spans="2:21" ht="67.5">
      <c r="B6224" s="1038"/>
      <c r="H6224" s="1101"/>
      <c r="I6224" s="944" t="s">
        <v>5903</v>
      </c>
      <c r="J6224" s="946"/>
      <c r="U6224" s="1023"/>
    </row>
    <row r="6225" spans="2:21">
      <c r="B6225" s="1038"/>
      <c r="H6225" s="987" t="s">
        <v>2433</v>
      </c>
      <c r="I6225" s="943" t="s">
        <v>6801</v>
      </c>
      <c r="J6225" s="963"/>
      <c r="U6225" s="1023"/>
    </row>
    <row r="6226" spans="2:21" ht="22.5">
      <c r="B6226" s="1038"/>
      <c r="H6226" s="993"/>
      <c r="I6226" s="944" t="s">
        <v>5909</v>
      </c>
      <c r="J6226" s="946"/>
      <c r="U6226" s="1023"/>
    </row>
    <row r="6227" spans="2:21" ht="33.75">
      <c r="B6227" s="1038"/>
      <c r="H6227" s="993"/>
      <c r="I6227" s="944" t="s">
        <v>5910</v>
      </c>
      <c r="J6227" s="946"/>
      <c r="U6227" s="1023"/>
    </row>
    <row r="6228" spans="2:21" ht="22.5">
      <c r="B6228" s="1038"/>
      <c r="H6228" s="1101"/>
      <c r="I6228" s="944" t="s">
        <v>5911</v>
      </c>
      <c r="J6228" s="946"/>
      <c r="U6228" s="1023"/>
    </row>
    <row r="6229" spans="2:21">
      <c r="B6229" s="1038"/>
      <c r="H6229" s="987" t="s">
        <v>2434</v>
      </c>
      <c r="I6229" s="943" t="s">
        <v>6801</v>
      </c>
      <c r="J6229" s="963"/>
      <c r="U6229" s="1023"/>
    </row>
    <row r="6230" spans="2:21" ht="33.75">
      <c r="B6230" s="1038"/>
      <c r="H6230" s="1101"/>
      <c r="I6230" s="944" t="s">
        <v>5912</v>
      </c>
      <c r="J6230" s="946"/>
      <c r="U6230" s="1023"/>
    </row>
    <row r="6231" spans="2:21">
      <c r="B6231" s="1038"/>
      <c r="H6231" s="987" t="s">
        <v>2435</v>
      </c>
      <c r="I6231" s="943" t="s">
        <v>6801</v>
      </c>
      <c r="J6231" s="963"/>
      <c r="U6231" s="1023"/>
    </row>
    <row r="6232" spans="2:21" ht="33.75">
      <c r="B6232" s="1038"/>
      <c r="H6232" s="993"/>
      <c r="I6232" s="944" t="s">
        <v>5913</v>
      </c>
      <c r="J6232" s="946"/>
      <c r="U6232" s="1023"/>
    </row>
    <row r="6233" spans="2:21" ht="22.5">
      <c r="B6233" s="1038"/>
      <c r="H6233" s="1101"/>
      <c r="I6233" s="944" t="s">
        <v>5914</v>
      </c>
      <c r="J6233" s="946"/>
      <c r="U6233" s="1023"/>
    </row>
    <row r="6234" spans="2:21">
      <c r="B6234" s="1038"/>
      <c r="H6234" s="987" t="s">
        <v>2436</v>
      </c>
      <c r="I6234" s="943" t="s">
        <v>6801</v>
      </c>
      <c r="J6234" s="963"/>
      <c r="U6234" s="1023"/>
    </row>
    <row r="6235" spans="2:21" ht="33.75">
      <c r="B6235" s="1038"/>
      <c r="H6235" s="993"/>
      <c r="I6235" s="944" t="s">
        <v>5915</v>
      </c>
      <c r="J6235" s="946"/>
      <c r="U6235" s="1023"/>
    </row>
    <row r="6236" spans="2:21" ht="33.75">
      <c r="B6236" s="1038"/>
      <c r="H6236" s="993"/>
      <c r="I6236" s="944" t="s">
        <v>5916</v>
      </c>
      <c r="J6236" s="946"/>
      <c r="U6236" s="1023"/>
    </row>
    <row r="6237" spans="2:21" ht="22.5">
      <c r="B6237" s="1038"/>
      <c r="H6237" s="1101"/>
      <c r="I6237" s="944" t="s">
        <v>5917</v>
      </c>
      <c r="J6237" s="946"/>
      <c r="U6237" s="1023"/>
    </row>
    <row r="6238" spans="2:21">
      <c r="B6238" s="1038"/>
      <c r="H6238" s="987" t="s">
        <v>2437</v>
      </c>
      <c r="I6238" s="943" t="s">
        <v>6801</v>
      </c>
      <c r="J6238" s="963"/>
      <c r="U6238" s="1023"/>
    </row>
    <row r="6239" spans="2:21" ht="33.75">
      <c r="B6239" s="1038"/>
      <c r="H6239" s="993"/>
      <c r="I6239" s="944" t="s">
        <v>5918</v>
      </c>
      <c r="J6239" s="946"/>
      <c r="U6239" s="1023"/>
    </row>
    <row r="6240" spans="2:21" ht="33.75">
      <c r="B6240" s="1038"/>
      <c r="H6240" s="1101"/>
      <c r="I6240" s="944" t="s">
        <v>5919</v>
      </c>
      <c r="J6240" s="946"/>
      <c r="U6240" s="1023"/>
    </row>
    <row r="6241" spans="2:21">
      <c r="B6241" s="1038"/>
      <c r="H6241" s="987" t="s">
        <v>2438</v>
      </c>
      <c r="I6241" s="943" t="s">
        <v>6801</v>
      </c>
      <c r="J6241" s="963"/>
      <c r="U6241" s="1023"/>
    </row>
    <row r="6242" spans="2:21" ht="33.75">
      <c r="B6242" s="1038"/>
      <c r="H6242" s="1101"/>
      <c r="I6242" s="944" t="s">
        <v>5920</v>
      </c>
      <c r="J6242" s="946"/>
      <c r="U6242" s="1023"/>
    </row>
    <row r="6243" spans="2:21">
      <c r="B6243" s="1038"/>
      <c r="H6243" s="987" t="s">
        <v>2439</v>
      </c>
      <c r="I6243" s="943" t="s">
        <v>6801</v>
      </c>
      <c r="J6243" s="963"/>
      <c r="U6243" s="1023"/>
    </row>
    <row r="6244" spans="2:21" ht="33.75">
      <c r="B6244" s="1038"/>
      <c r="H6244" s="993"/>
      <c r="I6244" s="944" t="s">
        <v>5920</v>
      </c>
      <c r="J6244" s="946"/>
      <c r="U6244" s="1023"/>
    </row>
    <row r="6245" spans="2:21" ht="33.75">
      <c r="B6245" s="1038"/>
      <c r="H6245" s="993"/>
      <c r="I6245" s="944" t="s">
        <v>5921</v>
      </c>
      <c r="J6245" s="946"/>
      <c r="U6245" s="1023"/>
    </row>
    <row r="6246" spans="2:21" ht="56.25">
      <c r="B6246" s="1038"/>
      <c r="H6246" s="1101"/>
      <c r="I6246" s="944" t="s">
        <v>5922</v>
      </c>
      <c r="J6246" s="946"/>
      <c r="U6246" s="1023"/>
    </row>
    <row r="6247" spans="2:21">
      <c r="B6247" s="1038"/>
      <c r="H6247" s="987" t="s">
        <v>2440</v>
      </c>
      <c r="I6247" s="943" t="s">
        <v>6801</v>
      </c>
      <c r="J6247" s="963"/>
      <c r="U6247" s="1023"/>
    </row>
    <row r="6248" spans="2:21" ht="45">
      <c r="B6248" s="1038"/>
      <c r="H6248" s="993"/>
      <c r="I6248" s="944" t="s">
        <v>5923</v>
      </c>
      <c r="J6248" s="946"/>
      <c r="U6248" s="1023"/>
    </row>
    <row r="6249" spans="2:21" ht="22.5">
      <c r="B6249" s="1038"/>
      <c r="H6249" s="993"/>
      <c r="I6249" s="944" t="s">
        <v>5924</v>
      </c>
      <c r="J6249" s="946"/>
      <c r="U6249" s="1023"/>
    </row>
    <row r="6250" spans="2:21" ht="33.75">
      <c r="B6250" s="1038"/>
      <c r="H6250" s="1101"/>
      <c r="I6250" s="944" t="s">
        <v>5886</v>
      </c>
      <c r="J6250" s="946"/>
      <c r="U6250" s="1023"/>
    </row>
    <row r="6251" spans="2:21">
      <c r="B6251" s="1038"/>
      <c r="H6251" s="987" t="s">
        <v>2441</v>
      </c>
      <c r="I6251" s="943" t="s">
        <v>6801</v>
      </c>
      <c r="J6251" s="963"/>
      <c r="U6251" s="1023"/>
    </row>
    <row r="6252" spans="2:21" ht="45">
      <c r="B6252" s="1038"/>
      <c r="H6252" s="993"/>
      <c r="I6252" s="944" t="s">
        <v>5925</v>
      </c>
      <c r="J6252" s="946"/>
      <c r="U6252" s="1023"/>
    </row>
    <row r="6253" spans="2:21" ht="22.5">
      <c r="B6253" s="1038"/>
      <c r="H6253" s="993"/>
      <c r="I6253" s="944" t="s">
        <v>5926</v>
      </c>
      <c r="J6253" s="946"/>
      <c r="U6253" s="1023"/>
    </row>
    <row r="6254" spans="2:21" ht="33.75">
      <c r="B6254" s="1038"/>
      <c r="H6254" s="993"/>
      <c r="I6254" s="944" t="s">
        <v>5927</v>
      </c>
      <c r="J6254" s="946"/>
      <c r="U6254" s="1023"/>
    </row>
    <row r="6255" spans="2:21" ht="45">
      <c r="B6255" s="1038"/>
      <c r="H6255" s="993"/>
      <c r="I6255" s="944" t="s">
        <v>5928</v>
      </c>
      <c r="J6255" s="946"/>
      <c r="U6255" s="1023"/>
    </row>
    <row r="6256" spans="2:21" ht="45">
      <c r="B6256" s="1038"/>
      <c r="H6256" s="993"/>
      <c r="I6256" s="944" t="s">
        <v>5929</v>
      </c>
      <c r="J6256" s="946"/>
      <c r="U6256" s="1023"/>
    </row>
    <row r="6257" spans="2:21" ht="112.5">
      <c r="B6257" s="1064"/>
      <c r="C6257" s="1103"/>
      <c r="D6257" s="1103"/>
      <c r="E6257" s="1103"/>
      <c r="F6257" s="1103"/>
      <c r="G6257" s="1103"/>
      <c r="H6257" s="1101"/>
      <c r="I6257" s="944" t="s">
        <v>5930</v>
      </c>
      <c r="J6257" s="946"/>
      <c r="U6257" s="1023"/>
    </row>
    <row r="6258" spans="2:21">
      <c r="B6258" s="1042" t="s">
        <v>2442</v>
      </c>
      <c r="C6258" s="1090"/>
      <c r="D6258" s="1090"/>
      <c r="E6258" s="1090"/>
      <c r="F6258" s="1090"/>
      <c r="G6258" s="1090"/>
      <c r="H6258" s="1095"/>
      <c r="I6258" s="938" t="s">
        <v>6801</v>
      </c>
      <c r="J6258" s="939"/>
      <c r="U6258" s="1023"/>
    </row>
    <row r="6259" spans="2:21" ht="45">
      <c r="B6259" s="1045"/>
      <c r="C6259" s="1091"/>
      <c r="D6259" s="1091"/>
      <c r="E6259" s="1091"/>
      <c r="F6259" s="1091"/>
      <c r="G6259" s="1091"/>
      <c r="H6259" s="1091"/>
      <c r="I6259" s="980" t="s">
        <v>5931</v>
      </c>
      <c r="J6259" s="935"/>
      <c r="U6259" s="1023"/>
    </row>
    <row r="6260" spans="2:21" ht="56.25">
      <c r="B6260" s="1037"/>
      <c r="C6260" s="1086"/>
      <c r="D6260" s="1086"/>
      <c r="E6260" s="1086"/>
      <c r="F6260" s="1086"/>
      <c r="G6260" s="1086"/>
      <c r="H6260" s="1086"/>
      <c r="I6260" s="959" t="s">
        <v>5932</v>
      </c>
      <c r="J6260" s="929"/>
      <c r="U6260" s="1023"/>
    </row>
    <row r="6261" spans="2:21" ht="56.25">
      <c r="B6261" s="1037"/>
      <c r="C6261" s="1086"/>
      <c r="D6261" s="1086"/>
      <c r="E6261" s="1086"/>
      <c r="F6261" s="1086"/>
      <c r="G6261" s="1086"/>
      <c r="H6261" s="1086"/>
      <c r="I6261" s="959" t="s">
        <v>5933</v>
      </c>
      <c r="J6261" s="929"/>
      <c r="U6261" s="1023"/>
    </row>
    <row r="6262" spans="2:21" ht="33.75">
      <c r="B6262" s="1037"/>
      <c r="C6262" s="1086"/>
      <c r="D6262" s="1086"/>
      <c r="E6262" s="1086"/>
      <c r="F6262" s="1086"/>
      <c r="G6262" s="1086"/>
      <c r="H6262" s="1086"/>
      <c r="I6262" s="959" t="s">
        <v>5934</v>
      </c>
      <c r="J6262" s="929"/>
      <c r="U6262" s="1023"/>
    </row>
    <row r="6263" spans="2:21">
      <c r="B6263" s="1037"/>
      <c r="C6263" s="1086"/>
      <c r="D6263" s="1086"/>
      <c r="E6263" s="1086"/>
      <c r="F6263" s="1086"/>
      <c r="G6263" s="1086"/>
      <c r="H6263" s="1086"/>
      <c r="I6263" s="959" t="s">
        <v>6801</v>
      </c>
      <c r="J6263" s="929"/>
      <c r="U6263" s="1023"/>
    </row>
    <row r="6264" spans="2:21">
      <c r="B6264" s="1054"/>
      <c r="C6264" s="1088"/>
      <c r="D6264" s="1088"/>
      <c r="E6264" s="1088"/>
      <c r="F6264" s="1088"/>
      <c r="G6264" s="1088"/>
      <c r="H6264" s="1027" t="s">
        <v>2443</v>
      </c>
      <c r="I6264" s="960" t="s">
        <v>6801</v>
      </c>
      <c r="J6264" s="988"/>
      <c r="U6264" s="1023"/>
    </row>
    <row r="6265" spans="2:21">
      <c r="B6265" s="1038"/>
      <c r="H6265" s="989" t="s">
        <v>2422</v>
      </c>
      <c r="I6265" s="970" t="s">
        <v>6801</v>
      </c>
      <c r="J6265" s="962"/>
      <c r="U6265" s="1023"/>
    </row>
    <row r="6266" spans="2:21">
      <c r="B6266" s="1038"/>
      <c r="H6266" s="987" t="s">
        <v>2444</v>
      </c>
      <c r="I6266" s="943" t="s">
        <v>6801</v>
      </c>
      <c r="J6266" s="963"/>
      <c r="U6266" s="1023"/>
    </row>
    <row r="6267" spans="2:21" ht="33.75">
      <c r="B6267" s="1038"/>
      <c r="H6267" s="993"/>
      <c r="I6267" s="944" t="s">
        <v>5935</v>
      </c>
      <c r="J6267" s="946"/>
      <c r="U6267" s="1023"/>
    </row>
    <row r="6268" spans="2:21" ht="33.75">
      <c r="B6268" s="1038"/>
      <c r="H6268" s="993"/>
      <c r="I6268" s="944" t="s">
        <v>5936</v>
      </c>
      <c r="J6268" s="946"/>
      <c r="U6268" s="1023"/>
    </row>
    <row r="6269" spans="2:21" ht="22.5">
      <c r="B6269" s="1038"/>
      <c r="H6269" s="1101"/>
      <c r="I6269" s="944" t="s">
        <v>5937</v>
      </c>
      <c r="J6269" s="946"/>
      <c r="U6269" s="1023"/>
    </row>
    <row r="6270" spans="2:21">
      <c r="B6270" s="1038"/>
      <c r="H6270" s="987" t="s">
        <v>2428</v>
      </c>
      <c r="I6270" s="943" t="s">
        <v>6801</v>
      </c>
      <c r="J6270" s="963"/>
      <c r="U6270" s="1023"/>
    </row>
    <row r="6271" spans="2:21" ht="33.75">
      <c r="B6271" s="1038"/>
      <c r="H6271" s="993"/>
      <c r="I6271" s="944" t="s">
        <v>5938</v>
      </c>
      <c r="J6271" s="946"/>
      <c r="U6271" s="1023"/>
    </row>
    <row r="6272" spans="2:21" ht="33.75">
      <c r="B6272" s="1038"/>
      <c r="H6272" s="993"/>
      <c r="I6272" s="944" t="s">
        <v>5936</v>
      </c>
      <c r="J6272" s="946"/>
      <c r="U6272" s="1023"/>
    </row>
    <row r="6273" spans="2:21" ht="33.75">
      <c r="B6273" s="1038"/>
      <c r="H6273" s="1101"/>
      <c r="I6273" s="944" t="s">
        <v>5939</v>
      </c>
      <c r="J6273" s="946"/>
      <c r="U6273" s="1023"/>
    </row>
    <row r="6274" spans="2:21">
      <c r="B6274" s="1038"/>
      <c r="H6274" s="987" t="s">
        <v>2430</v>
      </c>
      <c r="I6274" s="943" t="s">
        <v>6801</v>
      </c>
      <c r="J6274" s="963"/>
      <c r="U6274" s="1023"/>
    </row>
    <row r="6275" spans="2:21" ht="33.75">
      <c r="B6275" s="1038"/>
      <c r="H6275" s="993"/>
      <c r="I6275" s="944" t="s">
        <v>5901</v>
      </c>
      <c r="J6275" s="946"/>
      <c r="U6275" s="1023"/>
    </row>
    <row r="6276" spans="2:21" ht="33.75">
      <c r="B6276" s="1038"/>
      <c r="H6276" s="1101"/>
      <c r="I6276" s="944" t="s">
        <v>5940</v>
      </c>
      <c r="J6276" s="946"/>
      <c r="U6276" s="1023"/>
    </row>
    <row r="6277" spans="2:21">
      <c r="B6277" s="1038"/>
      <c r="H6277" s="987" t="s">
        <v>2432</v>
      </c>
      <c r="I6277" s="943" t="s">
        <v>6801</v>
      </c>
      <c r="J6277" s="963"/>
      <c r="U6277" s="1023"/>
    </row>
    <row r="6278" spans="2:21" ht="33.75">
      <c r="B6278" s="1038"/>
      <c r="H6278" s="993"/>
      <c r="I6278" s="944" t="s">
        <v>5907</v>
      </c>
      <c r="J6278" s="946"/>
      <c r="U6278" s="1023"/>
    </row>
    <row r="6279" spans="2:21" ht="33.75">
      <c r="B6279" s="1038"/>
      <c r="H6279" s="1101"/>
      <c r="I6279" s="944" t="s">
        <v>5941</v>
      </c>
      <c r="J6279" s="946"/>
      <c r="U6279" s="1023"/>
    </row>
    <row r="6280" spans="2:21">
      <c r="B6280" s="1038"/>
      <c r="H6280" s="987" t="s">
        <v>2445</v>
      </c>
      <c r="I6280" s="943" t="s">
        <v>6801</v>
      </c>
      <c r="J6280" s="963"/>
      <c r="U6280" s="1023"/>
    </row>
    <row r="6281" spans="2:21" ht="33.75">
      <c r="B6281" s="1038"/>
      <c r="H6281" s="993"/>
      <c r="I6281" s="944" t="s">
        <v>5942</v>
      </c>
      <c r="J6281" s="946"/>
      <c r="U6281" s="1023"/>
    </row>
    <row r="6282" spans="2:21" ht="22.5">
      <c r="B6282" s="1038"/>
      <c r="H6282" s="993"/>
      <c r="I6282" s="944" t="s">
        <v>5914</v>
      </c>
      <c r="J6282" s="946"/>
      <c r="U6282" s="1023"/>
    </row>
    <row r="6283" spans="2:21" ht="22.5">
      <c r="B6283" s="1038"/>
      <c r="H6283" s="1101"/>
      <c r="I6283" s="944" t="s">
        <v>5943</v>
      </c>
      <c r="J6283" s="946"/>
      <c r="U6283" s="1023"/>
    </row>
    <row r="6284" spans="2:21">
      <c r="B6284" s="1038"/>
      <c r="H6284" s="987" t="s">
        <v>2446</v>
      </c>
      <c r="I6284" s="943" t="s">
        <v>6801</v>
      </c>
      <c r="J6284" s="963"/>
      <c r="U6284" s="1023"/>
    </row>
    <row r="6285" spans="2:21" ht="33.75">
      <c r="B6285" s="1038"/>
      <c r="H6285" s="993"/>
      <c r="I6285" s="944" t="s">
        <v>5944</v>
      </c>
      <c r="J6285" s="946"/>
      <c r="U6285" s="1023"/>
    </row>
    <row r="6286" spans="2:21" ht="33.75">
      <c r="B6286" s="1038"/>
      <c r="H6286" s="993"/>
      <c r="I6286" s="944" t="s">
        <v>5945</v>
      </c>
      <c r="J6286" s="946"/>
      <c r="U6286" s="1023"/>
    </row>
    <row r="6287" spans="2:21" ht="22.5">
      <c r="B6287" s="1038"/>
      <c r="H6287" s="993"/>
      <c r="I6287" s="944" t="s">
        <v>5917</v>
      </c>
      <c r="J6287" s="946"/>
      <c r="U6287" s="1023"/>
    </row>
    <row r="6288" spans="2:21" ht="22.5">
      <c r="B6288" s="1038"/>
      <c r="H6288" s="1101"/>
      <c r="I6288" s="944" t="s">
        <v>5946</v>
      </c>
      <c r="J6288" s="946"/>
      <c r="U6288" s="1023"/>
    </row>
    <row r="6289" spans="2:21">
      <c r="B6289" s="1038"/>
      <c r="H6289" s="987" t="s">
        <v>2447</v>
      </c>
      <c r="I6289" s="943" t="s">
        <v>6801</v>
      </c>
      <c r="J6289" s="963"/>
      <c r="U6289" s="1023"/>
    </row>
    <row r="6290" spans="2:21" ht="33.75">
      <c r="B6290" s="1038"/>
      <c r="H6290" s="993"/>
      <c r="I6290" s="944" t="s">
        <v>5947</v>
      </c>
      <c r="J6290" s="946"/>
      <c r="U6290" s="1023"/>
    </row>
    <row r="6291" spans="2:21" ht="22.5">
      <c r="B6291" s="1038"/>
      <c r="H6291" s="1101"/>
      <c r="I6291" s="944" t="s">
        <v>5948</v>
      </c>
      <c r="J6291" s="946"/>
      <c r="U6291" s="1023"/>
    </row>
    <row r="6292" spans="2:21">
      <c r="B6292" s="1038"/>
      <c r="H6292" s="987" t="s">
        <v>2448</v>
      </c>
      <c r="I6292" s="943" t="s">
        <v>6801</v>
      </c>
      <c r="J6292" s="963"/>
      <c r="U6292" s="1023"/>
    </row>
    <row r="6293" spans="2:21" ht="33.75">
      <c r="B6293" s="1038"/>
      <c r="H6293" s="993"/>
      <c r="I6293" s="944" t="s">
        <v>5949</v>
      </c>
      <c r="J6293" s="946"/>
      <c r="U6293" s="1023"/>
    </row>
    <row r="6294" spans="2:21" ht="22.5">
      <c r="B6294" s="1064"/>
      <c r="C6294" s="1103"/>
      <c r="D6294" s="1103"/>
      <c r="E6294" s="1103"/>
      <c r="F6294" s="1103"/>
      <c r="G6294" s="1103"/>
      <c r="H6294" s="1101"/>
      <c r="I6294" s="944" t="s">
        <v>5924</v>
      </c>
      <c r="J6294" s="946"/>
      <c r="U6294" s="1023"/>
    </row>
    <row r="6295" spans="2:21">
      <c r="B6295" s="1042" t="s">
        <v>2449</v>
      </c>
      <c r="C6295" s="1090"/>
      <c r="D6295" s="1090"/>
      <c r="E6295" s="1090"/>
      <c r="F6295" s="1090"/>
      <c r="G6295" s="1090"/>
      <c r="H6295" s="1095"/>
      <c r="I6295" s="938" t="s">
        <v>6801</v>
      </c>
      <c r="J6295" s="939"/>
      <c r="U6295" s="1023"/>
    </row>
    <row r="6296" spans="2:21" ht="67.5">
      <c r="B6296" s="1045"/>
      <c r="C6296" s="1091"/>
      <c r="D6296" s="1091"/>
      <c r="E6296" s="1091"/>
      <c r="F6296" s="1091"/>
      <c r="G6296" s="1091"/>
      <c r="H6296" s="1091"/>
      <c r="I6296" s="980" t="s">
        <v>5950</v>
      </c>
      <c r="J6296" s="935"/>
      <c r="U6296" s="1023"/>
    </row>
    <row r="6297" spans="2:21">
      <c r="B6297" s="1054"/>
      <c r="C6297" s="1088"/>
      <c r="D6297" s="1088"/>
      <c r="E6297" s="1088"/>
      <c r="F6297" s="1088"/>
      <c r="G6297" s="1088"/>
      <c r="H6297" s="1086"/>
      <c r="I6297" s="959" t="s">
        <v>6801</v>
      </c>
      <c r="J6297" s="929"/>
      <c r="U6297" s="1023"/>
    </row>
    <row r="6298" spans="2:21">
      <c r="B6298" s="1038"/>
      <c r="H6298" s="1027" t="s">
        <v>2450</v>
      </c>
      <c r="I6298" s="960"/>
      <c r="J6298" s="931"/>
      <c r="U6298" s="1023"/>
    </row>
    <row r="6299" spans="2:21">
      <c r="B6299" s="1038"/>
      <c r="H6299" s="987" t="s">
        <v>2422</v>
      </c>
      <c r="I6299" s="970" t="s">
        <v>6801</v>
      </c>
      <c r="J6299" s="947"/>
      <c r="U6299" s="1023"/>
    </row>
    <row r="6300" spans="2:21">
      <c r="B6300" s="1038"/>
      <c r="H6300" s="987" t="s">
        <v>2451</v>
      </c>
      <c r="I6300" s="970" t="s">
        <v>6801</v>
      </c>
      <c r="J6300" s="947"/>
      <c r="U6300" s="1023"/>
    </row>
    <row r="6301" spans="2:21" ht="33.75">
      <c r="B6301" s="1038"/>
      <c r="H6301" s="993"/>
      <c r="I6301" s="944" t="s">
        <v>5951</v>
      </c>
      <c r="J6301" s="946"/>
      <c r="U6301" s="1023"/>
    </row>
    <row r="6302" spans="2:21" ht="22.5">
      <c r="B6302" s="1038"/>
      <c r="H6302" s="993"/>
      <c r="I6302" s="944" t="s">
        <v>5917</v>
      </c>
      <c r="J6302" s="946"/>
      <c r="U6302" s="1023"/>
    </row>
    <row r="6303" spans="2:21" ht="67.5">
      <c r="B6303" s="1038"/>
      <c r="H6303" s="993"/>
      <c r="I6303" s="944" t="s">
        <v>5952</v>
      </c>
      <c r="J6303" s="946"/>
      <c r="U6303" s="1023"/>
    </row>
    <row r="6304" spans="2:21" ht="33.75">
      <c r="B6304" s="1038"/>
      <c r="H6304" s="993"/>
      <c r="I6304" s="944" t="s">
        <v>5953</v>
      </c>
      <c r="J6304" s="946"/>
      <c r="U6304" s="1023"/>
    </row>
    <row r="6305" spans="2:21" ht="33.75">
      <c r="B6305" s="1038"/>
      <c r="H6305" s="993"/>
      <c r="I6305" s="944" t="s">
        <v>5954</v>
      </c>
      <c r="J6305" s="946"/>
      <c r="U6305" s="1023"/>
    </row>
    <row r="6306" spans="2:21" ht="33.75">
      <c r="B6306" s="1038"/>
      <c r="H6306" s="1101"/>
      <c r="I6306" s="944" t="s">
        <v>5955</v>
      </c>
      <c r="J6306" s="946"/>
      <c r="U6306" s="1023"/>
    </row>
    <row r="6307" spans="2:21">
      <c r="B6307" s="1038"/>
      <c r="H6307" s="987" t="s">
        <v>2452</v>
      </c>
      <c r="I6307" s="970" t="s">
        <v>6801</v>
      </c>
      <c r="J6307" s="947"/>
      <c r="U6307" s="1023"/>
    </row>
    <row r="6308" spans="2:21" ht="56.25">
      <c r="B6308" s="1038"/>
      <c r="H6308" s="993"/>
      <c r="I6308" s="944" t="s">
        <v>5956</v>
      </c>
      <c r="J6308" s="946"/>
      <c r="U6308" s="1023"/>
    </row>
    <row r="6309" spans="2:21" ht="33.75">
      <c r="B6309" s="1038"/>
      <c r="H6309" s="993"/>
      <c r="I6309" s="944" t="s">
        <v>5957</v>
      </c>
      <c r="J6309" s="946"/>
      <c r="U6309" s="1023"/>
    </row>
    <row r="6310" spans="2:21" ht="33.75">
      <c r="B6310" s="1038"/>
      <c r="H6310" s="993"/>
      <c r="I6310" s="944" t="s">
        <v>5958</v>
      </c>
      <c r="J6310" s="946"/>
      <c r="U6310" s="1023"/>
    </row>
    <row r="6311" spans="2:21" ht="33.75">
      <c r="B6311" s="1038"/>
      <c r="H6311" s="993"/>
      <c r="I6311" s="944" t="s">
        <v>5959</v>
      </c>
      <c r="J6311" s="946"/>
      <c r="U6311" s="1023"/>
    </row>
    <row r="6312" spans="2:21" ht="33.75">
      <c r="B6312" s="1038"/>
      <c r="H6312" s="1101"/>
      <c r="I6312" s="944" t="s">
        <v>5960</v>
      </c>
      <c r="J6312" s="946"/>
      <c r="U6312" s="1023"/>
    </row>
    <row r="6313" spans="2:21">
      <c r="B6313" s="1038"/>
      <c r="H6313" s="987" t="s">
        <v>2453</v>
      </c>
      <c r="I6313" s="970" t="s">
        <v>6801</v>
      </c>
      <c r="J6313" s="947"/>
      <c r="U6313" s="1023"/>
    </row>
    <row r="6314" spans="2:21" ht="33.75">
      <c r="B6314" s="1038"/>
      <c r="H6314" s="993"/>
      <c r="I6314" s="944" t="s">
        <v>5961</v>
      </c>
      <c r="J6314" s="946"/>
      <c r="U6314" s="1023"/>
    </row>
    <row r="6315" spans="2:21" ht="90">
      <c r="B6315" s="1038"/>
      <c r="H6315" s="993"/>
      <c r="I6315" s="944" t="s">
        <v>5962</v>
      </c>
      <c r="J6315" s="946"/>
      <c r="U6315" s="1023"/>
    </row>
    <row r="6316" spans="2:21" ht="90">
      <c r="B6316" s="1038"/>
      <c r="H6316" s="1101"/>
      <c r="I6316" s="944" t="s">
        <v>5963</v>
      </c>
      <c r="J6316" s="946"/>
      <c r="U6316" s="1023"/>
    </row>
    <row r="6317" spans="2:21">
      <c r="B6317" s="1038"/>
      <c r="H6317" s="987" t="s">
        <v>2454</v>
      </c>
      <c r="I6317" s="970" t="s">
        <v>6801</v>
      </c>
      <c r="J6317" s="947"/>
      <c r="U6317" s="1023"/>
    </row>
    <row r="6318" spans="2:21" ht="33.75">
      <c r="B6318" s="1038"/>
      <c r="H6318" s="993"/>
      <c r="I6318" s="944" t="s">
        <v>5964</v>
      </c>
      <c r="J6318" s="946"/>
      <c r="U6318" s="1023"/>
    </row>
    <row r="6319" spans="2:21" ht="67.5">
      <c r="B6319" s="1038"/>
      <c r="H6319" s="993"/>
      <c r="I6319" s="944" t="s">
        <v>5965</v>
      </c>
      <c r="J6319" s="946"/>
      <c r="U6319" s="1023"/>
    </row>
    <row r="6320" spans="2:21" ht="22.5">
      <c r="B6320" s="1038"/>
      <c r="H6320" s="993"/>
      <c r="I6320" s="944" t="s">
        <v>5966</v>
      </c>
      <c r="J6320" s="946"/>
      <c r="U6320" s="1023"/>
    </row>
    <row r="6321" spans="2:21" ht="33.75">
      <c r="B6321" s="1038"/>
      <c r="H6321" s="993"/>
      <c r="I6321" s="944" t="s">
        <v>5967</v>
      </c>
      <c r="J6321" s="946"/>
      <c r="U6321" s="1023"/>
    </row>
    <row r="6322" spans="2:21" ht="56.25">
      <c r="B6322" s="1038"/>
      <c r="H6322" s="993"/>
      <c r="I6322" s="944" t="s">
        <v>5968</v>
      </c>
      <c r="J6322" s="946"/>
      <c r="U6322" s="1023"/>
    </row>
    <row r="6323" spans="2:21" ht="33.75">
      <c r="B6323" s="1038"/>
      <c r="H6323" s="993"/>
      <c r="I6323" s="944" t="s">
        <v>5969</v>
      </c>
      <c r="J6323" s="946"/>
      <c r="U6323" s="1023"/>
    </row>
    <row r="6324" spans="2:21" ht="78.75">
      <c r="B6324" s="1038"/>
      <c r="H6324" s="993"/>
      <c r="I6324" s="944" t="s">
        <v>5970</v>
      </c>
      <c r="J6324" s="946"/>
      <c r="U6324" s="1023"/>
    </row>
    <row r="6325" spans="2:21" ht="33.75">
      <c r="B6325" s="1038"/>
      <c r="H6325" s="1101"/>
      <c r="I6325" s="944" t="s">
        <v>5960</v>
      </c>
      <c r="J6325" s="946"/>
      <c r="U6325" s="1023"/>
    </row>
    <row r="6326" spans="2:21">
      <c r="B6326" s="1038"/>
      <c r="H6326" s="987" t="s">
        <v>2455</v>
      </c>
      <c r="I6326" s="970" t="s">
        <v>6801</v>
      </c>
      <c r="J6326" s="947"/>
      <c r="U6326" s="1023"/>
    </row>
    <row r="6327" spans="2:21" ht="33.75">
      <c r="B6327" s="1038"/>
      <c r="H6327" s="993"/>
      <c r="I6327" s="944" t="s">
        <v>5971</v>
      </c>
      <c r="J6327" s="946"/>
      <c r="U6327" s="1023"/>
    </row>
    <row r="6328" spans="2:21" ht="33.75">
      <c r="B6328" s="1038"/>
      <c r="H6328" s="993"/>
      <c r="I6328" s="944" t="s">
        <v>5972</v>
      </c>
      <c r="J6328" s="946"/>
      <c r="U6328" s="1023"/>
    </row>
    <row r="6329" spans="2:21" ht="78.75">
      <c r="B6329" s="1038"/>
      <c r="H6329" s="993"/>
      <c r="I6329" s="944" t="s">
        <v>5973</v>
      </c>
      <c r="J6329" s="946"/>
      <c r="U6329" s="1023"/>
    </row>
    <row r="6330" spans="2:21" ht="45">
      <c r="B6330" s="1038"/>
      <c r="H6330" s="993"/>
      <c r="I6330" s="944" t="s">
        <v>5974</v>
      </c>
      <c r="J6330" s="946"/>
      <c r="U6330" s="1023"/>
    </row>
    <row r="6331" spans="2:21" ht="45">
      <c r="B6331" s="1038"/>
      <c r="H6331" s="993"/>
      <c r="I6331" s="944" t="s">
        <v>5975</v>
      </c>
      <c r="J6331" s="946"/>
      <c r="U6331" s="1023"/>
    </row>
    <row r="6332" spans="2:21" ht="78.75">
      <c r="B6332" s="1038"/>
      <c r="H6332" s="1101"/>
      <c r="I6332" s="944" t="s">
        <v>5970</v>
      </c>
      <c r="J6332" s="946"/>
      <c r="U6332" s="1023"/>
    </row>
    <row r="6333" spans="2:21">
      <c r="B6333" s="1038"/>
      <c r="H6333" s="987" t="s">
        <v>2456</v>
      </c>
      <c r="I6333" s="970" t="s">
        <v>6801</v>
      </c>
      <c r="J6333" s="947"/>
      <c r="U6333" s="1023"/>
    </row>
    <row r="6334" spans="2:21" ht="33.75">
      <c r="B6334" s="1038"/>
      <c r="H6334" s="993"/>
      <c r="I6334" s="944" t="s">
        <v>5976</v>
      </c>
      <c r="J6334" s="946"/>
      <c r="U6334" s="1023"/>
    </row>
    <row r="6335" spans="2:21" ht="33.75">
      <c r="B6335" s="1038"/>
      <c r="H6335" s="993"/>
      <c r="I6335" s="944" t="s">
        <v>5977</v>
      </c>
      <c r="J6335" s="946"/>
      <c r="U6335" s="1023"/>
    </row>
    <row r="6336" spans="2:21" ht="78.75">
      <c r="B6336" s="1038"/>
      <c r="H6336" s="993"/>
      <c r="I6336" s="944" t="s">
        <v>5978</v>
      </c>
      <c r="J6336" s="946"/>
      <c r="U6336" s="1023"/>
    </row>
    <row r="6337" spans="2:21" ht="33.75">
      <c r="B6337" s="1038"/>
      <c r="H6337" s="993"/>
      <c r="I6337" s="944" t="s">
        <v>5979</v>
      </c>
      <c r="J6337" s="946"/>
      <c r="U6337" s="1023"/>
    </row>
    <row r="6338" spans="2:21" ht="45">
      <c r="B6338" s="1038"/>
      <c r="H6338" s="993"/>
      <c r="I6338" s="944" t="s">
        <v>5980</v>
      </c>
      <c r="J6338" s="946"/>
      <c r="U6338" s="1023"/>
    </row>
    <row r="6339" spans="2:21" ht="78.75">
      <c r="B6339" s="1038"/>
      <c r="H6339" s="993"/>
      <c r="I6339" s="944" t="s">
        <v>5970</v>
      </c>
      <c r="J6339" s="946"/>
      <c r="U6339" s="1023"/>
    </row>
    <row r="6340" spans="2:21" ht="45">
      <c r="B6340" s="1038"/>
      <c r="H6340" s="1101"/>
      <c r="I6340" s="944" t="s">
        <v>5981</v>
      </c>
      <c r="J6340" s="946"/>
      <c r="U6340" s="1023"/>
    </row>
    <row r="6341" spans="2:21">
      <c r="B6341" s="1038"/>
      <c r="H6341" s="987" t="s">
        <v>2457</v>
      </c>
      <c r="I6341" s="970" t="s">
        <v>6801</v>
      </c>
      <c r="J6341" s="947"/>
      <c r="U6341" s="1023"/>
    </row>
    <row r="6342" spans="2:21" ht="33.75">
      <c r="B6342" s="1038"/>
      <c r="H6342" s="993"/>
      <c r="I6342" s="944" t="s">
        <v>5976</v>
      </c>
      <c r="J6342" s="946"/>
      <c r="U6342" s="1023"/>
    </row>
    <row r="6343" spans="2:21" ht="33.75">
      <c r="B6343" s="1038"/>
      <c r="H6343" s="993"/>
      <c r="I6343" s="944" t="s">
        <v>5982</v>
      </c>
      <c r="J6343" s="946"/>
      <c r="U6343" s="1023"/>
    </row>
    <row r="6344" spans="2:21" ht="56.25">
      <c r="B6344" s="1038"/>
      <c r="H6344" s="993"/>
      <c r="I6344" s="944" t="s">
        <v>5983</v>
      </c>
      <c r="J6344" s="946"/>
      <c r="U6344" s="1023"/>
    </row>
    <row r="6345" spans="2:21" ht="45">
      <c r="B6345" s="1038"/>
      <c r="H6345" s="993"/>
      <c r="I6345" s="944" t="s">
        <v>5984</v>
      </c>
      <c r="J6345" s="946"/>
      <c r="U6345" s="1023"/>
    </row>
    <row r="6346" spans="2:21" ht="45">
      <c r="B6346" s="1038"/>
      <c r="H6346" s="993"/>
      <c r="I6346" s="944" t="s">
        <v>5985</v>
      </c>
      <c r="J6346" s="946"/>
      <c r="U6346" s="1023"/>
    </row>
    <row r="6347" spans="2:21" ht="45">
      <c r="B6347" s="1038"/>
      <c r="H6347" s="993"/>
      <c r="I6347" s="944" t="s">
        <v>5986</v>
      </c>
      <c r="J6347" s="946"/>
      <c r="U6347" s="1023"/>
    </row>
    <row r="6348" spans="2:21" ht="45">
      <c r="B6348" s="1038"/>
      <c r="H6348" s="993"/>
      <c r="I6348" s="944" t="s">
        <v>5987</v>
      </c>
      <c r="J6348" s="946"/>
      <c r="U6348" s="1023"/>
    </row>
    <row r="6349" spans="2:21" ht="56.25">
      <c r="B6349" s="1038"/>
      <c r="H6349" s="993"/>
      <c r="I6349" s="944" t="s">
        <v>5988</v>
      </c>
      <c r="J6349" s="946"/>
      <c r="U6349" s="1023"/>
    </row>
    <row r="6350" spans="2:21" ht="45">
      <c r="B6350" s="1038"/>
      <c r="H6350" s="1101"/>
      <c r="I6350" s="944" t="s">
        <v>5989</v>
      </c>
      <c r="J6350" s="946"/>
      <c r="U6350" s="1023"/>
    </row>
    <row r="6351" spans="2:21">
      <c r="B6351" s="1038"/>
      <c r="H6351" s="987" t="s">
        <v>2458</v>
      </c>
      <c r="I6351" s="970" t="s">
        <v>6801</v>
      </c>
      <c r="J6351" s="947"/>
      <c r="U6351" s="1023"/>
    </row>
    <row r="6352" spans="2:21" ht="33.75">
      <c r="B6352" s="1038"/>
      <c r="H6352" s="993"/>
      <c r="I6352" s="944" t="s">
        <v>5990</v>
      </c>
      <c r="J6352" s="946"/>
      <c r="U6352" s="1023"/>
    </row>
    <row r="6353" spans="2:21" ht="78.75">
      <c r="B6353" s="1038"/>
      <c r="H6353" s="993"/>
      <c r="I6353" s="944" t="s">
        <v>5991</v>
      </c>
      <c r="J6353" s="946"/>
      <c r="U6353" s="1023"/>
    </row>
    <row r="6354" spans="2:21" ht="45">
      <c r="B6354" s="1038"/>
      <c r="H6354" s="993"/>
      <c r="I6354" s="944" t="s">
        <v>5992</v>
      </c>
      <c r="J6354" s="946"/>
      <c r="U6354" s="1023"/>
    </row>
    <row r="6355" spans="2:21" ht="33.75">
      <c r="B6355" s="1038"/>
      <c r="H6355" s="993"/>
      <c r="I6355" s="944" t="s">
        <v>5993</v>
      </c>
      <c r="J6355" s="946"/>
      <c r="U6355" s="1023"/>
    </row>
    <row r="6356" spans="2:21" ht="33.75">
      <c r="B6356" s="1038"/>
      <c r="H6356" s="1101"/>
      <c r="I6356" s="944" t="s">
        <v>5994</v>
      </c>
      <c r="J6356" s="946"/>
      <c r="U6356" s="1023"/>
    </row>
    <row r="6357" spans="2:21">
      <c r="B6357" s="1042" t="s">
        <v>2459</v>
      </c>
      <c r="C6357" s="1090"/>
      <c r="D6357" s="1090"/>
      <c r="E6357" s="1090"/>
      <c r="F6357" s="1090"/>
      <c r="G6357" s="1090"/>
      <c r="H6357" s="1090"/>
      <c r="I6357" s="932" t="s">
        <v>6801</v>
      </c>
      <c r="J6357" s="933"/>
      <c r="U6357" s="1023"/>
    </row>
    <row r="6358" spans="2:21" ht="67.5">
      <c r="B6358" s="1045"/>
      <c r="C6358" s="1091"/>
      <c r="D6358" s="1091"/>
      <c r="E6358" s="1091"/>
      <c r="F6358" s="1091"/>
      <c r="G6358" s="1091"/>
      <c r="H6358" s="1091"/>
      <c r="I6358" s="980" t="s">
        <v>5995</v>
      </c>
      <c r="J6358" s="935"/>
      <c r="U6358" s="1023"/>
    </row>
    <row r="6359" spans="2:21">
      <c r="B6359" s="1054"/>
      <c r="C6359" s="1088"/>
      <c r="D6359" s="1088"/>
      <c r="E6359" s="1088"/>
      <c r="F6359" s="1088"/>
      <c r="G6359" s="1088"/>
      <c r="H6359" s="1086"/>
      <c r="I6359" s="959" t="s">
        <v>6801</v>
      </c>
      <c r="J6359" s="929"/>
      <c r="U6359" s="1023"/>
    </row>
    <row r="6360" spans="2:21">
      <c r="B6360" s="1038"/>
      <c r="H6360" s="990" t="s">
        <v>2460</v>
      </c>
      <c r="I6360" s="960" t="s">
        <v>6801</v>
      </c>
      <c r="J6360" s="931"/>
      <c r="U6360" s="1023"/>
    </row>
    <row r="6361" spans="2:21">
      <c r="B6361" s="1038"/>
      <c r="H6361" s="991" t="s">
        <v>2422</v>
      </c>
      <c r="I6361" s="915" t="s">
        <v>6801</v>
      </c>
      <c r="J6361" s="941"/>
      <c r="U6361" s="1023"/>
    </row>
    <row r="6362" spans="2:21">
      <c r="B6362" s="1038"/>
      <c r="H6362" s="992" t="s">
        <v>2461</v>
      </c>
      <c r="I6362" s="940" t="s">
        <v>6801</v>
      </c>
      <c r="J6362" s="941"/>
      <c r="U6362" s="1023"/>
    </row>
    <row r="6363" spans="2:21" ht="67.5">
      <c r="B6363" s="1038"/>
      <c r="H6363" s="992"/>
      <c r="I6363" s="944" t="s">
        <v>5996</v>
      </c>
      <c r="J6363" s="946"/>
      <c r="U6363" s="1023"/>
    </row>
    <row r="6364" spans="2:21" ht="56.25">
      <c r="B6364" s="1038"/>
      <c r="H6364" s="993"/>
      <c r="I6364" s="944" t="s">
        <v>5997</v>
      </c>
      <c r="J6364" s="946"/>
      <c r="U6364" s="1023"/>
    </row>
    <row r="6365" spans="2:21" ht="78.75">
      <c r="B6365" s="1038"/>
      <c r="H6365" s="993"/>
      <c r="I6365" s="944" t="s">
        <v>5998</v>
      </c>
      <c r="J6365" s="946"/>
      <c r="U6365" s="1023"/>
    </row>
    <row r="6366" spans="2:21" ht="67.5">
      <c r="B6366" s="1038"/>
      <c r="H6366" s="993"/>
      <c r="I6366" s="944" t="s">
        <v>5999</v>
      </c>
      <c r="J6366" s="946"/>
      <c r="U6366" s="1023"/>
    </row>
    <row r="6367" spans="2:21" ht="33.75">
      <c r="B6367" s="1038"/>
      <c r="H6367" s="993"/>
      <c r="I6367" s="944" t="s">
        <v>6000</v>
      </c>
      <c r="J6367" s="946"/>
      <c r="U6367" s="1023"/>
    </row>
    <row r="6368" spans="2:21" ht="56.25">
      <c r="B6368" s="1038"/>
      <c r="H6368" s="993"/>
      <c r="I6368" s="944" t="s">
        <v>6001</v>
      </c>
      <c r="J6368" s="946"/>
      <c r="U6368" s="1023"/>
    </row>
    <row r="6369" spans="2:21" ht="67.5">
      <c r="B6369" s="1038"/>
      <c r="H6369" s="993"/>
      <c r="I6369" s="944" t="s">
        <v>6002</v>
      </c>
      <c r="J6369" s="946"/>
      <c r="U6369" s="1023"/>
    </row>
    <row r="6370" spans="2:21" ht="56.25">
      <c r="B6370" s="1038"/>
      <c r="H6370" s="993"/>
      <c r="I6370" s="944" t="s">
        <v>6003</v>
      </c>
      <c r="J6370" s="946"/>
      <c r="U6370" s="1023"/>
    </row>
    <row r="6371" spans="2:21" ht="33.75">
      <c r="B6371" s="1038"/>
      <c r="H6371" s="993"/>
      <c r="I6371" s="944" t="s">
        <v>6004</v>
      </c>
      <c r="J6371" s="946"/>
      <c r="U6371" s="1023"/>
    </row>
    <row r="6372" spans="2:21" ht="56.25">
      <c r="B6372" s="1038"/>
      <c r="H6372" s="993"/>
      <c r="I6372" s="944" t="s">
        <v>6005</v>
      </c>
      <c r="J6372" s="946"/>
      <c r="U6372" s="1023"/>
    </row>
    <row r="6373" spans="2:21" ht="33.75">
      <c r="B6373" s="1038"/>
      <c r="H6373" s="993"/>
      <c r="I6373" s="944" t="s">
        <v>6006</v>
      </c>
      <c r="J6373" s="946"/>
      <c r="U6373" s="1023"/>
    </row>
    <row r="6374" spans="2:21" ht="33.75">
      <c r="B6374" s="1038"/>
      <c r="H6374" s="993"/>
      <c r="I6374" s="944" t="s">
        <v>6007</v>
      </c>
      <c r="J6374" s="946"/>
      <c r="U6374" s="1023"/>
    </row>
    <row r="6375" spans="2:21" ht="33.75">
      <c r="B6375" s="1038"/>
      <c r="H6375" s="993"/>
      <c r="I6375" s="944" t="s">
        <v>6008</v>
      </c>
      <c r="J6375" s="946"/>
      <c r="U6375" s="1023"/>
    </row>
    <row r="6376" spans="2:21" ht="45">
      <c r="B6376" s="1038"/>
      <c r="H6376" s="993"/>
      <c r="I6376" s="944" t="s">
        <v>6009</v>
      </c>
      <c r="J6376" s="946"/>
      <c r="U6376" s="1023"/>
    </row>
    <row r="6377" spans="2:21" ht="22.5">
      <c r="B6377" s="1038"/>
      <c r="H6377" s="993"/>
      <c r="I6377" s="944" t="s">
        <v>6010</v>
      </c>
      <c r="J6377" s="946"/>
      <c r="U6377" s="1023"/>
    </row>
    <row r="6378" spans="2:21" ht="33.75">
      <c r="B6378" s="1038"/>
      <c r="H6378" s="993"/>
      <c r="I6378" s="944" t="s">
        <v>6011</v>
      </c>
      <c r="J6378" s="946"/>
      <c r="U6378" s="1023"/>
    </row>
    <row r="6379" spans="2:21" ht="45">
      <c r="B6379" s="1038"/>
      <c r="H6379" s="993"/>
      <c r="I6379" s="944" t="s">
        <v>6012</v>
      </c>
      <c r="J6379" s="946"/>
      <c r="U6379" s="1023"/>
    </row>
    <row r="6380" spans="2:21" ht="78.75">
      <c r="B6380" s="1038"/>
      <c r="H6380" s="993"/>
      <c r="I6380" s="944" t="s">
        <v>6013</v>
      </c>
      <c r="J6380" s="946"/>
      <c r="U6380" s="1023"/>
    </row>
    <row r="6381" spans="2:21" ht="90">
      <c r="B6381" s="1038"/>
      <c r="H6381" s="1102"/>
      <c r="I6381" s="944" t="s">
        <v>6014</v>
      </c>
      <c r="J6381" s="946"/>
      <c r="U6381" s="1023"/>
    </row>
    <row r="6382" spans="2:21">
      <c r="B6382" s="1038"/>
      <c r="H6382" s="992" t="s">
        <v>2462</v>
      </c>
      <c r="I6382" s="940" t="s">
        <v>6801</v>
      </c>
      <c r="J6382" s="941"/>
      <c r="U6382" s="1023"/>
    </row>
    <row r="6383" spans="2:21" ht="56.25">
      <c r="B6383" s="1038"/>
      <c r="H6383" s="993"/>
      <c r="I6383" s="944" t="s">
        <v>6015</v>
      </c>
      <c r="J6383" s="946"/>
      <c r="U6383" s="1023"/>
    </row>
    <row r="6384" spans="2:21" ht="56.25">
      <c r="B6384" s="1038"/>
      <c r="H6384" s="993"/>
      <c r="I6384" s="944" t="s">
        <v>6016</v>
      </c>
      <c r="J6384" s="946"/>
      <c r="U6384" s="1023"/>
    </row>
    <row r="6385" spans="2:21" ht="33.75">
      <c r="B6385" s="1038"/>
      <c r="H6385" s="993"/>
      <c r="I6385" s="944" t="s">
        <v>6017</v>
      </c>
      <c r="J6385" s="946"/>
      <c r="U6385" s="1023"/>
    </row>
    <row r="6386" spans="2:21" ht="33.75">
      <c r="B6386" s="1038"/>
      <c r="H6386" s="1102"/>
      <c r="I6386" s="944" t="s">
        <v>6018</v>
      </c>
      <c r="J6386" s="946"/>
      <c r="U6386" s="1023"/>
    </row>
    <row r="6387" spans="2:21">
      <c r="B6387" s="1038"/>
      <c r="H6387" s="992" t="s">
        <v>2463</v>
      </c>
      <c r="I6387" s="940" t="s">
        <v>6801</v>
      </c>
      <c r="J6387" s="941"/>
      <c r="U6387" s="1023"/>
    </row>
    <row r="6388" spans="2:21" ht="56.25">
      <c r="B6388" s="1038"/>
      <c r="H6388" s="993"/>
      <c r="I6388" s="944" t="s">
        <v>6019</v>
      </c>
      <c r="J6388" s="946"/>
      <c r="U6388" s="1023"/>
    </row>
    <row r="6389" spans="2:21" ht="67.5">
      <c r="B6389" s="1038"/>
      <c r="H6389" s="993"/>
      <c r="I6389" s="944" t="s">
        <v>6020</v>
      </c>
      <c r="J6389" s="946"/>
      <c r="U6389" s="1023"/>
    </row>
    <row r="6390" spans="2:21" ht="123.75">
      <c r="B6390" s="1038"/>
      <c r="H6390" s="993"/>
      <c r="I6390" s="944" t="s">
        <v>6021</v>
      </c>
      <c r="J6390" s="946"/>
      <c r="U6390" s="1023"/>
    </row>
    <row r="6391" spans="2:21" ht="135">
      <c r="B6391" s="1038"/>
      <c r="H6391" s="993"/>
      <c r="I6391" s="944" t="s">
        <v>6022</v>
      </c>
      <c r="J6391" s="946"/>
      <c r="U6391" s="1023"/>
    </row>
    <row r="6392" spans="2:21" ht="146.25">
      <c r="B6392" s="1038"/>
      <c r="H6392" s="993"/>
      <c r="I6392" s="944" t="s">
        <v>6023</v>
      </c>
      <c r="J6392" s="946"/>
      <c r="U6392" s="1023"/>
    </row>
    <row r="6393" spans="2:21" ht="78.75">
      <c r="B6393" s="1038"/>
      <c r="H6393" s="993"/>
      <c r="I6393" s="944" t="s">
        <v>6024</v>
      </c>
      <c r="J6393" s="946"/>
      <c r="U6393" s="1023"/>
    </row>
    <row r="6394" spans="2:21" ht="45">
      <c r="B6394" s="1038"/>
      <c r="H6394" s="993"/>
      <c r="I6394" s="944" t="s">
        <v>6025</v>
      </c>
      <c r="J6394" s="946"/>
      <c r="U6394" s="1023"/>
    </row>
    <row r="6395" spans="2:21" ht="78.75">
      <c r="B6395" s="1038"/>
      <c r="H6395" s="993"/>
      <c r="I6395" s="944" t="s">
        <v>6026</v>
      </c>
      <c r="J6395" s="946"/>
      <c r="U6395" s="1023"/>
    </row>
    <row r="6396" spans="2:21" ht="45">
      <c r="B6396" s="1038"/>
      <c r="H6396" s="993"/>
      <c r="I6396" s="944" t="s">
        <v>6027</v>
      </c>
      <c r="J6396" s="946"/>
      <c r="U6396" s="1023"/>
    </row>
    <row r="6397" spans="2:21" ht="112.5">
      <c r="B6397" s="1038"/>
      <c r="H6397" s="993"/>
      <c r="I6397" s="944" t="s">
        <v>6028</v>
      </c>
      <c r="J6397" s="946"/>
      <c r="U6397" s="1023"/>
    </row>
    <row r="6398" spans="2:21" ht="45">
      <c r="B6398" s="1038"/>
      <c r="H6398" s="993"/>
      <c r="I6398" s="944" t="s">
        <v>6029</v>
      </c>
      <c r="J6398" s="946"/>
      <c r="U6398" s="1023"/>
    </row>
    <row r="6399" spans="2:21" ht="78.75">
      <c r="B6399" s="1038"/>
      <c r="H6399" s="993"/>
      <c r="I6399" s="944" t="s">
        <v>6030</v>
      </c>
      <c r="J6399" s="946"/>
      <c r="U6399" s="1023"/>
    </row>
    <row r="6400" spans="2:21" ht="56.25">
      <c r="B6400" s="1038"/>
      <c r="H6400" s="993"/>
      <c r="I6400" s="944" t="s">
        <v>6031</v>
      </c>
      <c r="J6400" s="946"/>
      <c r="U6400" s="1023"/>
    </row>
    <row r="6401" spans="2:21" ht="135">
      <c r="B6401" s="1038"/>
      <c r="H6401" s="993"/>
      <c r="I6401" s="944" t="s">
        <v>6032</v>
      </c>
      <c r="J6401" s="946"/>
      <c r="U6401" s="1023"/>
    </row>
    <row r="6402" spans="2:21" ht="56.25">
      <c r="B6402" s="1038"/>
      <c r="H6402" s="993"/>
      <c r="I6402" s="944" t="s">
        <v>6033</v>
      </c>
      <c r="J6402" s="946"/>
      <c r="U6402" s="1023"/>
    </row>
    <row r="6403" spans="2:21" ht="33.75">
      <c r="B6403" s="1038"/>
      <c r="H6403" s="993"/>
      <c r="I6403" s="944" t="s">
        <v>6034</v>
      </c>
      <c r="J6403" s="946"/>
      <c r="U6403" s="1023"/>
    </row>
    <row r="6404" spans="2:21" ht="33.75">
      <c r="B6404" s="1038"/>
      <c r="H6404" s="993"/>
      <c r="I6404" s="944" t="s">
        <v>6035</v>
      </c>
      <c r="J6404" s="946"/>
      <c r="U6404" s="1023"/>
    </row>
    <row r="6405" spans="2:21" ht="56.25">
      <c r="B6405" s="1038"/>
      <c r="H6405" s="993"/>
      <c r="I6405" s="944" t="s">
        <v>6036</v>
      </c>
      <c r="J6405" s="946"/>
      <c r="U6405" s="1023"/>
    </row>
    <row r="6406" spans="2:21" ht="45">
      <c r="B6406" s="1038"/>
      <c r="H6406" s="993"/>
      <c r="I6406" s="944" t="s">
        <v>6037</v>
      </c>
      <c r="J6406" s="946"/>
      <c r="U6406" s="1023"/>
    </row>
    <row r="6407" spans="2:21" ht="67.5">
      <c r="B6407" s="1038"/>
      <c r="H6407" s="1102"/>
      <c r="I6407" s="944" t="s">
        <v>6038</v>
      </c>
      <c r="J6407" s="946"/>
      <c r="U6407" s="1023"/>
    </row>
    <row r="6408" spans="2:21">
      <c r="B6408" s="1038"/>
      <c r="H6408" s="992" t="s">
        <v>2464</v>
      </c>
      <c r="I6408" s="940" t="s">
        <v>6801</v>
      </c>
      <c r="J6408" s="941"/>
      <c r="U6408" s="1023"/>
    </row>
    <row r="6409" spans="2:21" ht="56.25">
      <c r="B6409" s="1038"/>
      <c r="H6409" s="993"/>
      <c r="I6409" s="944" t="s">
        <v>6039</v>
      </c>
      <c r="J6409" s="946"/>
      <c r="U6409" s="1023"/>
    </row>
    <row r="6410" spans="2:21" ht="33.75">
      <c r="B6410" s="1038"/>
      <c r="H6410" s="993"/>
      <c r="I6410" s="944" t="s">
        <v>6040</v>
      </c>
      <c r="J6410" s="946"/>
      <c r="U6410" s="1023"/>
    </row>
    <row r="6411" spans="2:21" ht="56.25">
      <c r="B6411" s="1038"/>
      <c r="H6411" s="1102"/>
      <c r="I6411" s="944" t="s">
        <v>6041</v>
      </c>
      <c r="J6411" s="946"/>
      <c r="U6411" s="1023"/>
    </row>
    <row r="6412" spans="2:21">
      <c r="B6412" s="1038"/>
      <c r="H6412" s="992" t="s">
        <v>2465</v>
      </c>
      <c r="I6412" s="940" t="s">
        <v>6801</v>
      </c>
      <c r="J6412" s="941"/>
      <c r="U6412" s="1023"/>
    </row>
    <row r="6413" spans="2:21" ht="67.5">
      <c r="B6413" s="1038"/>
      <c r="H6413" s="993"/>
      <c r="I6413" s="944" t="s">
        <v>6042</v>
      </c>
      <c r="J6413" s="946"/>
      <c r="U6413" s="1023"/>
    </row>
    <row r="6414" spans="2:21" ht="45">
      <c r="B6414" s="1038"/>
      <c r="H6414" s="993"/>
      <c r="I6414" s="944" t="s">
        <v>6043</v>
      </c>
      <c r="J6414" s="946"/>
      <c r="U6414" s="1023"/>
    </row>
    <row r="6415" spans="2:21" ht="33.75">
      <c r="B6415" s="1038"/>
      <c r="H6415" s="993"/>
      <c r="I6415" s="944" t="s">
        <v>6044</v>
      </c>
      <c r="J6415" s="946"/>
      <c r="U6415" s="1023"/>
    </row>
    <row r="6416" spans="2:21" ht="67.5">
      <c r="B6416" s="1038"/>
      <c r="H6416" s="993"/>
      <c r="I6416" s="944" t="s">
        <v>6045</v>
      </c>
      <c r="J6416" s="946"/>
      <c r="U6416" s="1023"/>
    </row>
    <row r="6417" spans="2:21" ht="67.5">
      <c r="B6417" s="1038"/>
      <c r="H6417" s="993"/>
      <c r="I6417" s="944" t="s">
        <v>6046</v>
      </c>
      <c r="J6417" s="946"/>
      <c r="U6417" s="1023"/>
    </row>
    <row r="6418" spans="2:21" ht="67.5">
      <c r="B6418" s="1038"/>
      <c r="H6418" s="993"/>
      <c r="I6418" s="944" t="s">
        <v>6047</v>
      </c>
      <c r="J6418" s="946"/>
      <c r="U6418" s="1023"/>
    </row>
    <row r="6419" spans="2:21" ht="45">
      <c r="B6419" s="1038"/>
      <c r="H6419" s="993"/>
      <c r="I6419" s="944" t="s">
        <v>6048</v>
      </c>
      <c r="J6419" s="946"/>
      <c r="U6419" s="1023"/>
    </row>
    <row r="6420" spans="2:21" ht="45">
      <c r="B6420" s="1038"/>
      <c r="H6420" s="993"/>
      <c r="I6420" s="944" t="s">
        <v>6049</v>
      </c>
      <c r="J6420" s="946"/>
      <c r="U6420" s="1023"/>
    </row>
    <row r="6421" spans="2:21" ht="67.5">
      <c r="B6421" s="1038"/>
      <c r="H6421" s="993"/>
      <c r="I6421" s="944" t="s">
        <v>6050</v>
      </c>
      <c r="J6421" s="946"/>
      <c r="U6421" s="1023"/>
    </row>
    <row r="6422" spans="2:21" ht="33.75">
      <c r="B6422" s="1038"/>
      <c r="H6422" s="993"/>
      <c r="I6422" s="944" t="s">
        <v>6051</v>
      </c>
      <c r="J6422" s="946"/>
      <c r="U6422" s="1023"/>
    </row>
    <row r="6423" spans="2:21" ht="33.75">
      <c r="B6423" s="1038"/>
      <c r="H6423" s="1102"/>
      <c r="I6423" s="944" t="s">
        <v>6052</v>
      </c>
      <c r="J6423" s="946"/>
      <c r="U6423" s="1023"/>
    </row>
    <row r="6424" spans="2:21">
      <c r="B6424" s="1038"/>
      <c r="H6424" s="992" t="s">
        <v>2466</v>
      </c>
      <c r="I6424" s="940" t="s">
        <v>6801</v>
      </c>
      <c r="J6424" s="941"/>
      <c r="U6424" s="1023"/>
    </row>
    <row r="6425" spans="2:21" ht="33.75">
      <c r="B6425" s="1038"/>
      <c r="H6425" s="993"/>
      <c r="I6425" s="944" t="s">
        <v>6053</v>
      </c>
      <c r="J6425" s="946"/>
      <c r="U6425" s="1023"/>
    </row>
    <row r="6426" spans="2:21" ht="33.75">
      <c r="B6426" s="1038"/>
      <c r="H6426" s="993"/>
      <c r="I6426" s="944" t="s">
        <v>6054</v>
      </c>
      <c r="J6426" s="946"/>
      <c r="U6426" s="1023"/>
    </row>
    <row r="6427" spans="2:21" ht="33.75">
      <c r="B6427" s="1038"/>
      <c r="H6427" s="993"/>
      <c r="I6427" s="944" t="s">
        <v>6055</v>
      </c>
      <c r="J6427" s="946"/>
      <c r="U6427" s="1023"/>
    </row>
    <row r="6428" spans="2:21" ht="33.75">
      <c r="B6428" s="1038"/>
      <c r="H6428" s="993"/>
      <c r="I6428" s="944" t="s">
        <v>6056</v>
      </c>
      <c r="J6428" s="946"/>
      <c r="U6428" s="1023"/>
    </row>
    <row r="6429" spans="2:21" ht="56.25">
      <c r="B6429" s="1038"/>
      <c r="H6429" s="993"/>
      <c r="I6429" s="944" t="s">
        <v>6057</v>
      </c>
      <c r="J6429" s="946"/>
      <c r="U6429" s="1023"/>
    </row>
    <row r="6430" spans="2:21" ht="45">
      <c r="B6430" s="1038"/>
      <c r="H6430" s="993"/>
      <c r="I6430" s="944" t="s">
        <v>6058</v>
      </c>
      <c r="J6430" s="946"/>
      <c r="U6430" s="1023"/>
    </row>
    <row r="6431" spans="2:21" ht="22.5">
      <c r="B6431" s="1038"/>
      <c r="H6431" s="993"/>
      <c r="I6431" s="944" t="s">
        <v>6059</v>
      </c>
      <c r="J6431" s="946"/>
      <c r="U6431" s="1023"/>
    </row>
    <row r="6432" spans="2:21" ht="56.25">
      <c r="B6432" s="1038"/>
      <c r="H6432" s="1102"/>
      <c r="I6432" s="944" t="s">
        <v>6060</v>
      </c>
      <c r="J6432" s="946"/>
      <c r="U6432" s="1023"/>
    </row>
    <row r="6433" spans="2:21">
      <c r="B6433" s="1038"/>
      <c r="H6433" s="993" t="s">
        <v>2467</v>
      </c>
      <c r="I6433" s="994"/>
      <c r="J6433" s="995"/>
      <c r="U6433" s="1023"/>
    </row>
    <row r="6434" spans="2:21" ht="45">
      <c r="B6434" s="1038"/>
      <c r="H6434" s="993"/>
      <c r="I6434" s="944" t="s">
        <v>6061</v>
      </c>
      <c r="J6434" s="946"/>
      <c r="U6434" s="1023"/>
    </row>
    <row r="6435" spans="2:21" ht="45">
      <c r="B6435" s="1038"/>
      <c r="H6435" s="993"/>
      <c r="I6435" s="944" t="s">
        <v>6062</v>
      </c>
      <c r="J6435" s="946"/>
      <c r="U6435" s="1023"/>
    </row>
    <row r="6436" spans="2:21" ht="33.75">
      <c r="B6436" s="1038"/>
      <c r="H6436" s="993"/>
      <c r="I6436" s="944" t="s">
        <v>6063</v>
      </c>
      <c r="J6436" s="946"/>
      <c r="U6436" s="1023"/>
    </row>
    <row r="6437" spans="2:21" ht="45">
      <c r="B6437" s="1038"/>
      <c r="H6437" s="993"/>
      <c r="I6437" s="944" t="s">
        <v>6064</v>
      </c>
      <c r="J6437" s="946"/>
      <c r="U6437" s="1023"/>
    </row>
    <row r="6438" spans="2:21" ht="45">
      <c r="B6438" s="1038"/>
      <c r="H6438" s="1102"/>
      <c r="I6438" s="944" t="s">
        <v>6065</v>
      </c>
      <c r="J6438" s="946"/>
      <c r="U6438" s="1023"/>
    </row>
    <row r="6439" spans="2:21">
      <c r="B6439" s="1038"/>
      <c r="H6439" s="992" t="s">
        <v>2468</v>
      </c>
      <c r="I6439" s="994" t="s">
        <v>6801</v>
      </c>
      <c r="J6439" s="995"/>
      <c r="U6439" s="1023"/>
    </row>
    <row r="6440" spans="2:21" ht="45">
      <c r="B6440" s="1038"/>
      <c r="H6440" s="993"/>
      <c r="I6440" s="944" t="s">
        <v>6066</v>
      </c>
      <c r="J6440" s="946"/>
      <c r="U6440" s="1023"/>
    </row>
    <row r="6441" spans="2:21" ht="56.25">
      <c r="B6441" s="1038"/>
      <c r="H6441" s="993"/>
      <c r="I6441" s="944" t="s">
        <v>6067</v>
      </c>
      <c r="J6441" s="946"/>
      <c r="U6441" s="1023"/>
    </row>
    <row r="6442" spans="2:21" ht="56.25">
      <c r="B6442" s="1038"/>
      <c r="H6442" s="1102"/>
      <c r="I6442" s="944" t="s">
        <v>6068</v>
      </c>
      <c r="J6442" s="946"/>
      <c r="U6442" s="1023"/>
    </row>
    <row r="6443" spans="2:21">
      <c r="B6443" s="1038"/>
      <c r="H6443" s="992" t="s">
        <v>2469</v>
      </c>
      <c r="I6443" s="994" t="s">
        <v>6801</v>
      </c>
      <c r="J6443" s="995"/>
      <c r="U6443" s="1023"/>
    </row>
    <row r="6444" spans="2:21" ht="45">
      <c r="B6444" s="1038"/>
      <c r="H6444" s="993"/>
      <c r="I6444" s="944" t="s">
        <v>6069</v>
      </c>
      <c r="J6444" s="946"/>
      <c r="U6444" s="1023"/>
    </row>
    <row r="6445" spans="2:21" ht="33.75">
      <c r="B6445" s="1038"/>
      <c r="H6445" s="993"/>
      <c r="I6445" s="944" t="s">
        <v>6070</v>
      </c>
      <c r="J6445" s="946"/>
      <c r="U6445" s="1023"/>
    </row>
    <row r="6446" spans="2:21" ht="33.75">
      <c r="B6446" s="1038"/>
      <c r="H6446" s="993"/>
      <c r="I6446" s="944" t="s">
        <v>6071</v>
      </c>
      <c r="J6446" s="946"/>
      <c r="U6446" s="1023"/>
    </row>
    <row r="6447" spans="2:21" ht="45">
      <c r="B6447" s="1038"/>
      <c r="H6447" s="993"/>
      <c r="I6447" s="944" t="s">
        <v>6072</v>
      </c>
      <c r="J6447" s="946"/>
      <c r="U6447" s="1023"/>
    </row>
    <row r="6448" spans="2:21" ht="45">
      <c r="B6448" s="1038"/>
      <c r="H6448" s="993"/>
      <c r="I6448" s="944" t="s">
        <v>6073</v>
      </c>
      <c r="J6448" s="946"/>
      <c r="U6448" s="1023"/>
    </row>
    <row r="6449" spans="2:21" ht="56.25">
      <c r="B6449" s="1038"/>
      <c r="H6449" s="993"/>
      <c r="I6449" s="944" t="s">
        <v>6074</v>
      </c>
      <c r="J6449" s="946"/>
      <c r="U6449" s="1023"/>
    </row>
    <row r="6450" spans="2:21" ht="33.75">
      <c r="B6450" s="1038"/>
      <c r="H6450" s="993"/>
      <c r="I6450" s="944" t="s">
        <v>6075</v>
      </c>
      <c r="J6450" s="946"/>
      <c r="U6450" s="1023"/>
    </row>
    <row r="6451" spans="2:21" ht="33.75">
      <c r="B6451" s="1038"/>
      <c r="H6451" s="993"/>
      <c r="I6451" s="944" t="s">
        <v>6076</v>
      </c>
      <c r="J6451" s="946"/>
      <c r="U6451" s="1023"/>
    </row>
    <row r="6452" spans="2:21" ht="56.25">
      <c r="B6452" s="1038"/>
      <c r="H6452" s="993"/>
      <c r="I6452" s="944" t="s">
        <v>6077</v>
      </c>
      <c r="J6452" s="946"/>
      <c r="U6452" s="1023"/>
    </row>
    <row r="6453" spans="2:21" ht="67.5">
      <c r="B6453" s="1038"/>
      <c r="H6453" s="993"/>
      <c r="I6453" s="944" t="s">
        <v>6078</v>
      </c>
      <c r="J6453" s="946"/>
      <c r="U6453" s="1023"/>
    </row>
    <row r="6454" spans="2:21" ht="45">
      <c r="B6454" s="1038"/>
      <c r="H6454" s="993"/>
      <c r="I6454" s="944" t="s">
        <v>6079</v>
      </c>
      <c r="J6454" s="946"/>
      <c r="U6454" s="1023"/>
    </row>
    <row r="6455" spans="2:21" ht="33.75">
      <c r="B6455" s="1038"/>
      <c r="H6455" s="993"/>
      <c r="I6455" s="944" t="s">
        <v>6080</v>
      </c>
      <c r="J6455" s="946"/>
      <c r="U6455" s="1023"/>
    </row>
    <row r="6456" spans="2:21" ht="45">
      <c r="B6456" s="1038"/>
      <c r="H6456" s="993"/>
      <c r="I6456" s="944" t="s">
        <v>6081</v>
      </c>
      <c r="J6456" s="946"/>
      <c r="U6456" s="1023"/>
    </row>
    <row r="6457" spans="2:21" ht="67.5">
      <c r="B6457" s="1038"/>
      <c r="H6457" s="993"/>
      <c r="I6457" s="944" t="s">
        <v>6082</v>
      </c>
      <c r="J6457" s="946"/>
      <c r="U6457" s="1023"/>
    </row>
    <row r="6458" spans="2:21" ht="67.5">
      <c r="B6458" s="1038"/>
      <c r="H6458" s="993"/>
      <c r="I6458" s="944" t="s">
        <v>6083</v>
      </c>
      <c r="J6458" s="946"/>
      <c r="U6458" s="1023"/>
    </row>
    <row r="6459" spans="2:21" ht="22.5">
      <c r="B6459" s="1038"/>
      <c r="H6459" s="993"/>
      <c r="I6459" s="944" t="s">
        <v>6084</v>
      </c>
      <c r="J6459" s="946"/>
      <c r="U6459" s="1023"/>
    </row>
    <row r="6460" spans="2:21" ht="56.25">
      <c r="B6460" s="1038"/>
      <c r="H6460" s="1102"/>
      <c r="I6460" s="944" t="s">
        <v>6068</v>
      </c>
      <c r="J6460" s="946"/>
      <c r="U6460" s="1023"/>
    </row>
    <row r="6461" spans="2:21">
      <c r="B6461" s="1038"/>
      <c r="H6461" s="992" t="s">
        <v>2470</v>
      </c>
      <c r="I6461" s="994" t="s">
        <v>6801</v>
      </c>
      <c r="J6461" s="995"/>
      <c r="U6461" s="1023"/>
    </row>
    <row r="6462" spans="2:21" ht="67.5">
      <c r="B6462" s="1038"/>
      <c r="H6462" s="993"/>
      <c r="I6462" s="944" t="s">
        <v>6085</v>
      </c>
      <c r="J6462" s="946"/>
      <c r="U6462" s="1023"/>
    </row>
    <row r="6463" spans="2:21" ht="67.5">
      <c r="B6463" s="1038"/>
      <c r="H6463" s="993"/>
      <c r="I6463" s="944" t="s">
        <v>6086</v>
      </c>
      <c r="J6463" s="946"/>
      <c r="U6463" s="1023"/>
    </row>
    <row r="6464" spans="2:21" ht="33.75">
      <c r="B6464" s="1038"/>
      <c r="H6464" s="993"/>
      <c r="I6464" s="944" t="s">
        <v>6000</v>
      </c>
      <c r="J6464" s="946"/>
      <c r="U6464" s="1023"/>
    </row>
    <row r="6465" spans="2:21" ht="22.5">
      <c r="B6465" s="1038"/>
      <c r="H6465" s="1101"/>
      <c r="I6465" s="966" t="s">
        <v>6087</v>
      </c>
      <c r="J6465" s="967"/>
      <c r="U6465" s="1023"/>
    </row>
    <row r="6466" spans="2:21">
      <c r="B6466" s="1038"/>
      <c r="H6466" s="987" t="s">
        <v>2471</v>
      </c>
      <c r="I6466" s="942" t="s">
        <v>6801</v>
      </c>
      <c r="J6466" s="951"/>
      <c r="U6466" s="1023"/>
    </row>
    <row r="6467" spans="2:21" ht="56.25">
      <c r="B6467" s="1038"/>
      <c r="H6467" s="993"/>
      <c r="I6467" s="944" t="s">
        <v>6088</v>
      </c>
      <c r="J6467" s="946"/>
      <c r="U6467" s="1023"/>
    </row>
    <row r="6468" spans="2:21" ht="33.75">
      <c r="B6468" s="1038"/>
      <c r="H6468" s="993"/>
      <c r="I6468" s="944" t="s">
        <v>6089</v>
      </c>
      <c r="J6468" s="946"/>
      <c r="U6468" s="1023"/>
    </row>
    <row r="6469" spans="2:21" ht="33.75">
      <c r="B6469" s="1038"/>
      <c r="H6469" s="1101"/>
      <c r="I6469" s="944" t="s">
        <v>6000</v>
      </c>
      <c r="J6469" s="946"/>
      <c r="U6469" s="1023"/>
    </row>
    <row r="6470" spans="2:21">
      <c r="B6470" s="1038"/>
      <c r="H6470" s="1098" t="s">
        <v>2472</v>
      </c>
      <c r="I6470" s="942" t="s">
        <v>6801</v>
      </c>
      <c r="J6470" s="951"/>
      <c r="U6470" s="1023"/>
    </row>
    <row r="6471" spans="2:21" ht="22.5">
      <c r="B6471" s="1038"/>
      <c r="H6471" s="993"/>
      <c r="I6471" s="944" t="s">
        <v>6090</v>
      </c>
      <c r="J6471" s="946"/>
      <c r="U6471" s="1023"/>
    </row>
    <row r="6472" spans="2:21" ht="56.25">
      <c r="B6472" s="1038"/>
      <c r="H6472" s="993"/>
      <c r="I6472" s="944" t="s">
        <v>6091</v>
      </c>
      <c r="J6472" s="946"/>
      <c r="U6472" s="1023"/>
    </row>
    <row r="6473" spans="2:21" ht="33.75">
      <c r="B6473" s="1038"/>
      <c r="H6473" s="993"/>
      <c r="I6473" s="944" t="s">
        <v>6092</v>
      </c>
      <c r="J6473" s="946"/>
      <c r="U6473" s="1023"/>
    </row>
    <row r="6474" spans="2:21" ht="146.25">
      <c r="B6474" s="1038"/>
      <c r="H6474" s="993"/>
      <c r="I6474" s="944" t="s">
        <v>6093</v>
      </c>
      <c r="J6474" s="946"/>
      <c r="U6474" s="1023"/>
    </row>
    <row r="6475" spans="2:21" ht="45">
      <c r="B6475" s="1038"/>
      <c r="H6475" s="993"/>
      <c r="I6475" s="944" t="s">
        <v>6094</v>
      </c>
      <c r="J6475" s="946"/>
      <c r="U6475" s="1023"/>
    </row>
    <row r="6476" spans="2:21" ht="67.5">
      <c r="B6476" s="1038"/>
      <c r="H6476" s="993"/>
      <c r="I6476" s="944" t="s">
        <v>6095</v>
      </c>
      <c r="J6476" s="946"/>
      <c r="U6476" s="1023"/>
    </row>
    <row r="6477" spans="2:21" ht="33.75">
      <c r="B6477" s="1038"/>
      <c r="H6477" s="993"/>
      <c r="I6477" s="944" t="s">
        <v>6096</v>
      </c>
      <c r="J6477" s="946"/>
      <c r="U6477" s="1023"/>
    </row>
    <row r="6478" spans="2:21" ht="45">
      <c r="B6478" s="1038"/>
      <c r="H6478" s="1101"/>
      <c r="I6478" s="944" t="s">
        <v>6097</v>
      </c>
      <c r="J6478" s="946"/>
      <c r="U6478" s="1023"/>
    </row>
    <row r="6479" spans="2:21">
      <c r="B6479" s="1038"/>
      <c r="H6479" s="987" t="s">
        <v>2473</v>
      </c>
      <c r="I6479" s="942" t="s">
        <v>6801</v>
      </c>
      <c r="J6479" s="951"/>
      <c r="U6479" s="1023"/>
    </row>
    <row r="6480" spans="2:21" ht="45">
      <c r="B6480" s="1038"/>
      <c r="H6480" s="993"/>
      <c r="I6480" s="944" t="s">
        <v>6098</v>
      </c>
      <c r="J6480" s="946"/>
      <c r="U6480" s="1023"/>
    </row>
    <row r="6481" spans="2:21" ht="56.25">
      <c r="B6481" s="1038"/>
      <c r="H6481" s="993"/>
      <c r="I6481" s="944" t="s">
        <v>6099</v>
      </c>
      <c r="J6481" s="946"/>
      <c r="U6481" s="1023"/>
    </row>
    <row r="6482" spans="2:21" ht="67.5">
      <c r="B6482" s="1038"/>
      <c r="H6482" s="993"/>
      <c r="I6482" s="944" t="s">
        <v>6100</v>
      </c>
      <c r="J6482" s="946"/>
      <c r="U6482" s="1023"/>
    </row>
    <row r="6483" spans="2:21" ht="45">
      <c r="B6483" s="1038"/>
      <c r="H6483" s="993"/>
      <c r="I6483" s="944" t="s">
        <v>6101</v>
      </c>
      <c r="J6483" s="946"/>
      <c r="U6483" s="1023"/>
    </row>
    <row r="6484" spans="2:21" ht="56.25">
      <c r="B6484" s="1038"/>
      <c r="H6484" s="1101"/>
      <c r="I6484" s="944" t="s">
        <v>6102</v>
      </c>
      <c r="J6484" s="946"/>
      <c r="U6484" s="1023"/>
    </row>
    <row r="6485" spans="2:21">
      <c r="B6485" s="1038"/>
      <c r="H6485" s="987" t="s">
        <v>2474</v>
      </c>
      <c r="I6485" s="942" t="s">
        <v>6801</v>
      </c>
      <c r="J6485" s="951"/>
      <c r="U6485" s="1023"/>
    </row>
    <row r="6486" spans="2:21" ht="33.75">
      <c r="B6486" s="1038"/>
      <c r="H6486" s="993"/>
      <c r="I6486" s="944" t="s">
        <v>6103</v>
      </c>
      <c r="J6486" s="946"/>
      <c r="U6486" s="1023"/>
    </row>
    <row r="6487" spans="2:21" ht="56.25">
      <c r="B6487" s="1038"/>
      <c r="H6487" s="1101"/>
      <c r="I6487" s="944" t="s">
        <v>6104</v>
      </c>
      <c r="J6487" s="946"/>
      <c r="U6487" s="1023"/>
    </row>
    <row r="6488" spans="2:21">
      <c r="B6488" s="1038"/>
      <c r="H6488" s="1098" t="s">
        <v>2475</v>
      </c>
      <c r="I6488" s="942"/>
      <c r="J6488" s="951"/>
      <c r="U6488" s="1023"/>
    </row>
    <row r="6489" spans="2:21" ht="22.5">
      <c r="B6489" s="1038"/>
      <c r="H6489" s="993"/>
      <c r="I6489" s="944" t="s">
        <v>6105</v>
      </c>
      <c r="J6489" s="946"/>
      <c r="U6489" s="1023"/>
    </row>
    <row r="6490" spans="2:21" ht="33.75">
      <c r="B6490" s="1038"/>
      <c r="H6490" s="993"/>
      <c r="I6490" s="944" t="s">
        <v>6106</v>
      </c>
      <c r="J6490" s="946"/>
      <c r="U6490" s="1023"/>
    </row>
    <row r="6491" spans="2:21" ht="45">
      <c r="B6491" s="1038"/>
      <c r="H6491" s="993"/>
      <c r="I6491" s="944" t="s">
        <v>6107</v>
      </c>
      <c r="J6491" s="946"/>
      <c r="U6491" s="1023"/>
    </row>
    <row r="6492" spans="2:21" ht="33.75">
      <c r="B6492" s="1038"/>
      <c r="H6492" s="993"/>
      <c r="I6492" s="944" t="s">
        <v>6108</v>
      </c>
      <c r="J6492" s="946"/>
      <c r="U6492" s="1023"/>
    </row>
    <row r="6493" spans="2:21" ht="45">
      <c r="B6493" s="1038"/>
      <c r="H6493" s="993"/>
      <c r="I6493" s="944" t="s">
        <v>6109</v>
      </c>
      <c r="J6493" s="946"/>
      <c r="U6493" s="1023"/>
    </row>
    <row r="6494" spans="2:21" ht="22.5">
      <c r="B6494" s="1038"/>
      <c r="H6494" s="1101"/>
      <c r="I6494" s="944" t="s">
        <v>6087</v>
      </c>
      <c r="J6494" s="946"/>
      <c r="U6494" s="1023"/>
    </row>
    <row r="6495" spans="2:21">
      <c r="B6495" s="1038"/>
      <c r="H6495" s="987" t="s">
        <v>2476</v>
      </c>
      <c r="I6495" s="942" t="s">
        <v>6801</v>
      </c>
      <c r="J6495" s="951"/>
      <c r="U6495" s="1023"/>
    </row>
    <row r="6496" spans="2:21" ht="33.75">
      <c r="B6496" s="1038"/>
      <c r="H6496" s="993"/>
      <c r="I6496" s="944" t="s">
        <v>6110</v>
      </c>
      <c r="J6496" s="946"/>
      <c r="U6496" s="1023"/>
    </row>
    <row r="6497" spans="2:21" ht="33.75">
      <c r="B6497" s="1038"/>
      <c r="H6497" s="993"/>
      <c r="I6497" s="944" t="s">
        <v>6111</v>
      </c>
      <c r="J6497" s="946"/>
      <c r="U6497" s="1023"/>
    </row>
    <row r="6498" spans="2:21" ht="67.5">
      <c r="B6498" s="1038"/>
      <c r="H6498" s="993"/>
      <c r="I6498" s="944" t="s">
        <v>6112</v>
      </c>
      <c r="J6498" s="946"/>
      <c r="U6498" s="1023"/>
    </row>
    <row r="6499" spans="2:21" ht="33.75">
      <c r="B6499" s="1038"/>
      <c r="H6499" s="1101"/>
      <c r="I6499" s="944" t="s">
        <v>6113</v>
      </c>
      <c r="J6499" s="946"/>
      <c r="U6499" s="1023"/>
    </row>
    <row r="6500" spans="2:21">
      <c r="B6500" s="1038"/>
      <c r="H6500" s="987" t="s">
        <v>2477</v>
      </c>
      <c r="I6500" s="942" t="s">
        <v>6801</v>
      </c>
      <c r="J6500" s="951"/>
      <c r="U6500" s="1023"/>
    </row>
    <row r="6501" spans="2:21" ht="33.75">
      <c r="B6501" s="1038"/>
      <c r="H6501" s="993"/>
      <c r="I6501" s="944" t="s">
        <v>6114</v>
      </c>
      <c r="J6501" s="946"/>
      <c r="U6501" s="1023"/>
    </row>
    <row r="6502" spans="2:21" ht="45">
      <c r="B6502" s="1038"/>
      <c r="H6502" s="1101"/>
      <c r="I6502" s="944" t="s">
        <v>6115</v>
      </c>
      <c r="J6502" s="946"/>
      <c r="U6502" s="1023"/>
    </row>
    <row r="6503" spans="2:21">
      <c r="B6503" s="1038"/>
      <c r="H6503" s="987" t="s">
        <v>2478</v>
      </c>
      <c r="I6503" s="942" t="s">
        <v>6801</v>
      </c>
      <c r="J6503" s="951"/>
      <c r="U6503" s="1023"/>
    </row>
    <row r="6504" spans="2:21" ht="45">
      <c r="B6504" s="1038"/>
      <c r="H6504" s="993"/>
      <c r="I6504" s="944" t="s">
        <v>6116</v>
      </c>
      <c r="J6504" s="946"/>
      <c r="U6504" s="1023"/>
    </row>
    <row r="6505" spans="2:21" ht="33.75">
      <c r="B6505" s="1038"/>
      <c r="H6505" s="993"/>
      <c r="I6505" s="944" t="s">
        <v>6117</v>
      </c>
      <c r="J6505" s="946"/>
      <c r="U6505" s="1023"/>
    </row>
    <row r="6506" spans="2:21" ht="33.75">
      <c r="B6506" s="1038"/>
      <c r="H6506" s="1101"/>
      <c r="I6506" s="944" t="s">
        <v>6118</v>
      </c>
      <c r="J6506" s="946"/>
      <c r="U6506" s="1023"/>
    </row>
    <row r="6507" spans="2:21">
      <c r="B6507" s="1038"/>
      <c r="H6507" s="987" t="s">
        <v>2479</v>
      </c>
      <c r="I6507" s="942" t="s">
        <v>6801</v>
      </c>
      <c r="J6507" s="951"/>
      <c r="U6507" s="1023"/>
    </row>
    <row r="6508" spans="2:21" ht="45">
      <c r="B6508" s="1038"/>
      <c r="H6508" s="993"/>
      <c r="I6508" s="944" t="s">
        <v>6119</v>
      </c>
      <c r="J6508" s="946"/>
      <c r="U6508" s="1023"/>
    </row>
    <row r="6509" spans="2:21" ht="45">
      <c r="B6509" s="1038"/>
      <c r="H6509" s="993"/>
      <c r="I6509" s="944" t="s">
        <v>6120</v>
      </c>
      <c r="J6509" s="946"/>
      <c r="U6509" s="1023"/>
    </row>
    <row r="6510" spans="2:21" ht="33.75">
      <c r="B6510" s="1038"/>
      <c r="H6510" s="1101"/>
      <c r="I6510" s="944" t="s">
        <v>6121</v>
      </c>
      <c r="J6510" s="946"/>
      <c r="U6510" s="1023"/>
    </row>
    <row r="6511" spans="2:21">
      <c r="B6511" s="1038"/>
      <c r="H6511" s="987" t="s">
        <v>2480</v>
      </c>
      <c r="I6511" s="942" t="s">
        <v>6801</v>
      </c>
      <c r="J6511" s="951"/>
      <c r="U6511" s="1023"/>
    </row>
    <row r="6512" spans="2:21" ht="33.75">
      <c r="B6512" s="1038"/>
      <c r="H6512" s="993"/>
      <c r="I6512" s="944" t="s">
        <v>6122</v>
      </c>
      <c r="J6512" s="946"/>
      <c r="U6512" s="1023"/>
    </row>
    <row r="6513" spans="2:21" ht="33.75">
      <c r="B6513" s="1038"/>
      <c r="H6513" s="993"/>
      <c r="I6513" s="944" t="s">
        <v>6123</v>
      </c>
      <c r="J6513" s="946"/>
      <c r="U6513" s="1023"/>
    </row>
    <row r="6514" spans="2:21" ht="33.75">
      <c r="B6514" s="1038"/>
      <c r="H6514" s="993"/>
      <c r="I6514" s="944" t="s">
        <v>6124</v>
      </c>
      <c r="J6514" s="946"/>
      <c r="U6514" s="1023"/>
    </row>
    <row r="6515" spans="2:21" ht="45">
      <c r="B6515" s="1038"/>
      <c r="H6515" s="993"/>
      <c r="I6515" s="944" t="s">
        <v>6125</v>
      </c>
      <c r="J6515" s="946"/>
      <c r="U6515" s="1023"/>
    </row>
    <row r="6516" spans="2:21" ht="33.75">
      <c r="B6516" s="1038"/>
      <c r="H6516" s="993"/>
      <c r="I6516" s="944" t="s">
        <v>6004</v>
      </c>
      <c r="J6516" s="946"/>
      <c r="U6516" s="1023"/>
    </row>
    <row r="6517" spans="2:21" ht="45">
      <c r="B6517" s="1038"/>
      <c r="H6517" s="993"/>
      <c r="I6517" s="944" t="s">
        <v>6126</v>
      </c>
      <c r="J6517" s="946"/>
      <c r="U6517" s="1023"/>
    </row>
    <row r="6518" spans="2:21" ht="22.5">
      <c r="B6518" s="1038"/>
      <c r="H6518" s="993"/>
      <c r="I6518" s="944" t="s">
        <v>6010</v>
      </c>
      <c r="J6518" s="946"/>
      <c r="U6518" s="1023"/>
    </row>
    <row r="6519" spans="2:21" ht="33.75">
      <c r="B6519" s="1038"/>
      <c r="H6519" s="993"/>
      <c r="I6519" s="944" t="s">
        <v>6011</v>
      </c>
      <c r="J6519" s="946"/>
      <c r="U6519" s="1023"/>
    </row>
    <row r="6520" spans="2:21" ht="90">
      <c r="B6520" s="1038"/>
      <c r="H6520" s="1101"/>
      <c r="I6520" s="944" t="s">
        <v>6127</v>
      </c>
      <c r="J6520" s="946"/>
      <c r="U6520" s="1023"/>
    </row>
    <row r="6521" spans="2:21">
      <c r="B6521" s="1038"/>
      <c r="H6521" s="992" t="s">
        <v>2481</v>
      </c>
      <c r="I6521" s="942" t="s">
        <v>6801</v>
      </c>
      <c r="J6521" s="951"/>
      <c r="U6521" s="1023"/>
    </row>
    <row r="6522" spans="2:21" ht="45">
      <c r="B6522" s="1038"/>
      <c r="H6522" s="993"/>
      <c r="I6522" s="944" t="s">
        <v>6128</v>
      </c>
      <c r="J6522" s="946"/>
      <c r="U6522" s="1023"/>
    </row>
    <row r="6523" spans="2:21" ht="45">
      <c r="B6523" s="1038"/>
      <c r="H6523" s="993"/>
      <c r="I6523" s="944" t="s">
        <v>6129</v>
      </c>
      <c r="J6523" s="946"/>
      <c r="U6523" s="1023"/>
    </row>
    <row r="6524" spans="2:21" ht="56.25">
      <c r="B6524" s="1038"/>
      <c r="H6524" s="993"/>
      <c r="I6524" s="944" t="s">
        <v>6130</v>
      </c>
      <c r="J6524" s="946"/>
      <c r="U6524" s="1023"/>
    </row>
    <row r="6525" spans="2:21" ht="33.75">
      <c r="B6525" s="1038"/>
      <c r="H6525" s="993"/>
      <c r="I6525" s="944" t="s">
        <v>6131</v>
      </c>
      <c r="J6525" s="946"/>
      <c r="U6525" s="1023"/>
    </row>
    <row r="6526" spans="2:21" ht="33.75">
      <c r="B6526" s="1038"/>
      <c r="H6526" s="993"/>
      <c r="I6526" s="944" t="s">
        <v>6132</v>
      </c>
      <c r="J6526" s="946"/>
      <c r="U6526" s="1023"/>
    </row>
    <row r="6527" spans="2:21" ht="33.75">
      <c r="B6527" s="1064"/>
      <c r="C6527" s="1103"/>
      <c r="D6527" s="1103"/>
      <c r="E6527" s="1103"/>
      <c r="F6527" s="1103"/>
      <c r="G6527" s="1103"/>
      <c r="H6527" s="1101"/>
      <c r="I6527" s="944" t="s">
        <v>6133</v>
      </c>
      <c r="J6527" s="946"/>
      <c r="U6527" s="1023"/>
    </row>
    <row r="6528" spans="2:21">
      <c r="B6528" s="1042" t="s">
        <v>2482</v>
      </c>
      <c r="C6528" s="1090"/>
      <c r="D6528" s="1090"/>
      <c r="E6528" s="1090"/>
      <c r="F6528" s="1090"/>
      <c r="G6528" s="1090"/>
      <c r="H6528" s="1090"/>
      <c r="I6528" s="932" t="s">
        <v>6801</v>
      </c>
      <c r="J6528" s="933"/>
      <c r="U6528" s="1023"/>
    </row>
    <row r="6529" spans="2:21" ht="78.75">
      <c r="B6529" s="1045"/>
      <c r="C6529" s="1091"/>
      <c r="D6529" s="1091"/>
      <c r="E6529" s="1091"/>
      <c r="F6529" s="1091"/>
      <c r="G6529" s="1091"/>
      <c r="H6529" s="1091"/>
      <c r="I6529" s="980" t="s">
        <v>6134</v>
      </c>
      <c r="J6529" s="935"/>
      <c r="U6529" s="1023"/>
    </row>
    <row r="6530" spans="2:21" ht="45">
      <c r="B6530" s="1037"/>
      <c r="C6530" s="1086"/>
      <c r="D6530" s="1086"/>
      <c r="E6530" s="1086"/>
      <c r="F6530" s="1086"/>
      <c r="G6530" s="1086"/>
      <c r="H6530" s="1086"/>
      <c r="I6530" s="959" t="s">
        <v>6135</v>
      </c>
      <c r="J6530" s="929"/>
      <c r="U6530" s="1023"/>
    </row>
    <row r="6531" spans="2:21" ht="78.75">
      <c r="B6531" s="1037"/>
      <c r="C6531" s="1086"/>
      <c r="D6531" s="1086"/>
      <c r="E6531" s="1086"/>
      <c r="F6531" s="1086"/>
      <c r="G6531" s="1086"/>
      <c r="H6531" s="1086"/>
      <c r="I6531" s="959" t="s">
        <v>6136</v>
      </c>
      <c r="J6531" s="929"/>
      <c r="U6531" s="1023"/>
    </row>
    <row r="6532" spans="2:21" ht="112.5">
      <c r="B6532" s="1037"/>
      <c r="C6532" s="1086"/>
      <c r="D6532" s="1086"/>
      <c r="E6532" s="1086"/>
      <c r="F6532" s="1086"/>
      <c r="G6532" s="1086"/>
      <c r="H6532" s="1086"/>
      <c r="I6532" s="959" t="s">
        <v>6137</v>
      </c>
      <c r="J6532" s="929"/>
      <c r="U6532" s="1023"/>
    </row>
    <row r="6533" spans="2:21">
      <c r="B6533" s="1037"/>
      <c r="C6533" s="1086"/>
      <c r="D6533" s="1086"/>
      <c r="E6533" s="1086"/>
      <c r="F6533" s="1086"/>
      <c r="G6533" s="1086"/>
      <c r="H6533" s="1086"/>
      <c r="I6533" s="959" t="s">
        <v>6801</v>
      </c>
      <c r="J6533" s="929"/>
      <c r="U6533" s="1023"/>
    </row>
    <row r="6534" spans="2:21">
      <c r="B6534" s="1037"/>
      <c r="C6534" s="1154"/>
      <c r="D6534" s="1154"/>
      <c r="E6534" s="1086"/>
      <c r="F6534" s="1086"/>
      <c r="G6534" s="1154" t="s">
        <v>2483</v>
      </c>
      <c r="H6534" s="1086"/>
      <c r="I6534" s="959"/>
      <c r="J6534" s="929"/>
      <c r="U6534" s="1023"/>
    </row>
    <row r="6535" spans="2:21">
      <c r="B6535" s="1054"/>
      <c r="C6535" s="1088"/>
      <c r="D6535" s="1088"/>
      <c r="E6535" s="1088"/>
      <c r="F6535" s="1088"/>
      <c r="G6535" s="1088"/>
      <c r="H6535" s="1088"/>
      <c r="I6535" s="960" t="s">
        <v>6801</v>
      </c>
      <c r="J6535" s="931"/>
      <c r="U6535" s="1023"/>
    </row>
    <row r="6536" spans="2:21">
      <c r="B6536" s="1042" t="s">
        <v>2484</v>
      </c>
      <c r="C6536" s="1090"/>
      <c r="D6536" s="1090"/>
      <c r="E6536" s="1090"/>
      <c r="F6536" s="1090"/>
      <c r="G6536" s="1090"/>
      <c r="H6536" s="1090"/>
      <c r="I6536" s="932" t="s">
        <v>6801</v>
      </c>
      <c r="J6536" s="933"/>
      <c r="U6536" s="1023"/>
    </row>
    <row r="6537" spans="2:21" ht="90">
      <c r="B6537" s="1045"/>
      <c r="C6537" s="1091"/>
      <c r="D6537" s="1091"/>
      <c r="E6537" s="1091"/>
      <c r="F6537" s="1091"/>
      <c r="G6537" s="1091"/>
      <c r="H6537" s="1091"/>
      <c r="I6537" s="980" t="s">
        <v>6138</v>
      </c>
      <c r="J6537" s="935"/>
      <c r="U6537" s="1023"/>
    </row>
    <row r="6538" spans="2:21" ht="45">
      <c r="B6538" s="1037"/>
      <c r="C6538" s="1086"/>
      <c r="D6538" s="1086"/>
      <c r="E6538" s="1086"/>
      <c r="F6538" s="1086"/>
      <c r="G6538" s="1086"/>
      <c r="H6538" s="1086"/>
      <c r="I6538" s="959" t="s">
        <v>6139</v>
      </c>
      <c r="J6538" s="929"/>
      <c r="U6538" s="1023"/>
    </row>
    <row r="6539" spans="2:21" ht="45">
      <c r="B6539" s="1037"/>
      <c r="C6539" s="1086"/>
      <c r="D6539" s="1086"/>
      <c r="E6539" s="1086"/>
      <c r="F6539" s="1086"/>
      <c r="G6539" s="1086"/>
      <c r="H6539" s="1086"/>
      <c r="I6539" s="959" t="s">
        <v>6140</v>
      </c>
      <c r="J6539" s="929"/>
      <c r="U6539" s="1023"/>
    </row>
    <row r="6540" spans="2:21">
      <c r="B6540" s="1037"/>
      <c r="C6540" s="1086"/>
      <c r="D6540" s="1086"/>
      <c r="E6540" s="1086"/>
      <c r="F6540" s="1086"/>
      <c r="G6540" s="1086"/>
      <c r="H6540" s="1086"/>
      <c r="I6540" s="959" t="s">
        <v>6801</v>
      </c>
      <c r="J6540" s="929"/>
      <c r="U6540" s="1023"/>
    </row>
    <row r="6541" spans="2:21">
      <c r="B6541" s="1037"/>
      <c r="C6541" s="1086"/>
      <c r="D6541" s="1155"/>
      <c r="E6541" s="1086"/>
      <c r="F6541" s="1086"/>
      <c r="G6541" s="1155" t="s">
        <v>2485</v>
      </c>
      <c r="H6541" s="1086"/>
      <c r="I6541" s="959"/>
      <c r="J6541" s="929"/>
      <c r="U6541" s="1023"/>
    </row>
    <row r="6542" spans="2:21">
      <c r="B6542" s="1054"/>
      <c r="C6542" s="1088"/>
      <c r="D6542" s="1088"/>
      <c r="E6542" s="1088"/>
      <c r="F6542" s="1088"/>
      <c r="G6542" s="1088"/>
      <c r="H6542" s="1088"/>
      <c r="I6542" s="960" t="s">
        <v>6801</v>
      </c>
      <c r="J6542" s="931"/>
      <c r="U6542" s="1023"/>
    </row>
    <row r="6543" spans="2:21">
      <c r="B6543" s="1042" t="s">
        <v>2486</v>
      </c>
      <c r="C6543" s="1090"/>
      <c r="D6543" s="1090"/>
      <c r="E6543" s="1090"/>
      <c r="F6543" s="1090"/>
      <c r="G6543" s="1090"/>
      <c r="H6543" s="1090"/>
      <c r="I6543" s="932" t="s">
        <v>6801</v>
      </c>
      <c r="J6543" s="933"/>
      <c r="U6543" s="1023"/>
    </row>
    <row r="6544" spans="2:21" ht="33.75">
      <c r="B6544" s="1045"/>
      <c r="C6544" s="1091"/>
      <c r="D6544" s="1091"/>
      <c r="E6544" s="1091"/>
      <c r="F6544" s="1091"/>
      <c r="G6544" s="1091"/>
      <c r="H6544" s="1091"/>
      <c r="I6544" s="980" t="s">
        <v>6141</v>
      </c>
      <c r="J6544" s="935"/>
      <c r="U6544" s="1023"/>
    </row>
    <row r="6545" spans="2:21" ht="56.25">
      <c r="B6545" s="1037"/>
      <c r="C6545" s="1086"/>
      <c r="D6545" s="1086"/>
      <c r="E6545" s="1086"/>
      <c r="F6545" s="1086"/>
      <c r="G6545" s="1086"/>
      <c r="H6545" s="1086"/>
      <c r="I6545" s="959" t="s">
        <v>6142</v>
      </c>
      <c r="J6545" s="929"/>
      <c r="U6545" s="1023"/>
    </row>
    <row r="6546" spans="2:21" ht="45">
      <c r="B6546" s="1037"/>
      <c r="C6546" s="1086"/>
      <c r="D6546" s="1086"/>
      <c r="E6546" s="1086"/>
      <c r="F6546" s="1086"/>
      <c r="G6546" s="1086"/>
      <c r="H6546" s="1086"/>
      <c r="I6546" s="959" t="s">
        <v>6143</v>
      </c>
      <c r="J6546" s="929"/>
      <c r="U6546" s="1023"/>
    </row>
    <row r="6547" spans="2:21" ht="78.75">
      <c r="B6547" s="1037"/>
      <c r="C6547" s="1086"/>
      <c r="D6547" s="1086"/>
      <c r="E6547" s="1086"/>
      <c r="F6547" s="1086"/>
      <c r="G6547" s="1086"/>
      <c r="H6547" s="1086"/>
      <c r="I6547" s="959" t="s">
        <v>6144</v>
      </c>
      <c r="J6547" s="929"/>
      <c r="U6547" s="1023"/>
    </row>
    <row r="6548" spans="2:21" ht="56.25">
      <c r="B6548" s="1037"/>
      <c r="C6548" s="1086"/>
      <c r="D6548" s="1086"/>
      <c r="E6548" s="1086"/>
      <c r="F6548" s="1086"/>
      <c r="G6548" s="1086"/>
      <c r="H6548" s="1086"/>
      <c r="I6548" s="959" t="s">
        <v>6145</v>
      </c>
      <c r="J6548" s="929"/>
      <c r="U6548" s="1023"/>
    </row>
    <row r="6549" spans="2:21" ht="45">
      <c r="B6549" s="1037"/>
      <c r="C6549" s="1086"/>
      <c r="D6549" s="1086"/>
      <c r="E6549" s="1086"/>
      <c r="F6549" s="1086"/>
      <c r="G6549" s="1086"/>
      <c r="H6549" s="1086"/>
      <c r="I6549" s="959" t="s">
        <v>6146</v>
      </c>
      <c r="J6549" s="929"/>
      <c r="U6549" s="1023"/>
    </row>
    <row r="6550" spans="2:21" ht="45">
      <c r="B6550" s="1037"/>
      <c r="C6550" s="1086"/>
      <c r="D6550" s="1086"/>
      <c r="E6550" s="1086"/>
      <c r="F6550" s="1086"/>
      <c r="G6550" s="1086"/>
      <c r="H6550" s="1086"/>
      <c r="I6550" s="959" t="s">
        <v>6147</v>
      </c>
      <c r="J6550" s="929"/>
      <c r="U6550" s="1023"/>
    </row>
    <row r="6551" spans="2:21" ht="45">
      <c r="B6551" s="1037"/>
      <c r="C6551" s="1086"/>
      <c r="D6551" s="1086"/>
      <c r="E6551" s="1086"/>
      <c r="F6551" s="1086"/>
      <c r="G6551" s="1086"/>
      <c r="H6551" s="1086"/>
      <c r="I6551" s="959" t="s">
        <v>6148</v>
      </c>
      <c r="J6551" s="929"/>
      <c r="U6551" s="1023"/>
    </row>
    <row r="6552" spans="2:21" ht="33.75">
      <c r="B6552" s="1037"/>
      <c r="C6552" s="1086"/>
      <c r="D6552" s="1086"/>
      <c r="E6552" s="1086"/>
      <c r="F6552" s="1086"/>
      <c r="G6552" s="1086"/>
      <c r="H6552" s="1086"/>
      <c r="I6552" s="959" t="s">
        <v>6149</v>
      </c>
      <c r="J6552" s="929"/>
      <c r="U6552" s="1023"/>
    </row>
    <row r="6553" spans="2:21" ht="56.25">
      <c r="B6553" s="1037"/>
      <c r="C6553" s="1086"/>
      <c r="D6553" s="1086"/>
      <c r="E6553" s="1086"/>
      <c r="F6553" s="1086"/>
      <c r="G6553" s="1086"/>
      <c r="H6553" s="1086"/>
      <c r="I6553" s="959" t="s">
        <v>6150</v>
      </c>
      <c r="J6553" s="929"/>
      <c r="U6553" s="1023"/>
    </row>
    <row r="6554" spans="2:21">
      <c r="B6554" s="1054"/>
      <c r="C6554" s="1088"/>
      <c r="D6554" s="1088"/>
      <c r="E6554" s="1088"/>
      <c r="F6554" s="1088"/>
      <c r="G6554" s="1088"/>
      <c r="H6554" s="1088"/>
      <c r="I6554" s="960" t="s">
        <v>6801</v>
      </c>
      <c r="J6554" s="931"/>
      <c r="U6554" s="1023"/>
    </row>
    <row r="6555" spans="2:21">
      <c r="B6555" s="1042" t="s">
        <v>2487</v>
      </c>
      <c r="C6555" s="1090"/>
      <c r="D6555" s="1090"/>
      <c r="E6555" s="1090"/>
      <c r="F6555" s="1090"/>
      <c r="G6555" s="1090"/>
      <c r="H6555" s="1090"/>
      <c r="I6555" s="932" t="s">
        <v>6801</v>
      </c>
      <c r="J6555" s="933"/>
      <c r="U6555" s="1023"/>
    </row>
    <row r="6556" spans="2:21">
      <c r="B6556" s="1045"/>
      <c r="C6556" s="1091" t="s">
        <v>2488</v>
      </c>
      <c r="D6556" s="1091"/>
      <c r="E6556" s="1091"/>
      <c r="F6556" s="1091"/>
      <c r="G6556" s="1091"/>
      <c r="H6556" s="1091"/>
      <c r="I6556" s="980" t="s">
        <v>6801</v>
      </c>
      <c r="J6556" s="935"/>
      <c r="U6556" s="1023"/>
    </row>
    <row r="6557" spans="2:21" ht="45">
      <c r="B6557" s="1037"/>
      <c r="C6557" s="1086"/>
      <c r="D6557" s="1086"/>
      <c r="E6557" s="1086"/>
      <c r="F6557" s="1086"/>
      <c r="G6557" s="1086"/>
      <c r="H6557" s="1086"/>
      <c r="I6557" s="959" t="s">
        <v>6151</v>
      </c>
      <c r="J6557" s="929"/>
      <c r="U6557" s="1023"/>
    </row>
    <row r="6558" spans="2:21" ht="33.75">
      <c r="B6558" s="1037"/>
      <c r="C6558" s="1086"/>
      <c r="D6558" s="1086"/>
      <c r="E6558" s="1086"/>
      <c r="F6558" s="1086"/>
      <c r="G6558" s="1086"/>
      <c r="H6558" s="1086"/>
      <c r="I6558" s="959" t="s">
        <v>6152</v>
      </c>
      <c r="J6558" s="929"/>
      <c r="U6558" s="1023"/>
    </row>
    <row r="6559" spans="2:21" ht="56.25">
      <c r="B6559" s="1037"/>
      <c r="C6559" s="1086"/>
      <c r="D6559" s="1086"/>
      <c r="E6559" s="1086"/>
      <c r="F6559" s="1086"/>
      <c r="G6559" s="1086"/>
      <c r="H6559" s="1086"/>
      <c r="I6559" s="959" t="s">
        <v>6153</v>
      </c>
      <c r="J6559" s="929"/>
      <c r="U6559" s="1023"/>
    </row>
    <row r="6560" spans="2:21" ht="33.75">
      <c r="B6560" s="1037"/>
      <c r="C6560" s="1086"/>
      <c r="D6560" s="1086"/>
      <c r="E6560" s="1086"/>
      <c r="F6560" s="1086"/>
      <c r="G6560" s="1086"/>
      <c r="H6560" s="1086"/>
      <c r="I6560" s="959" t="s">
        <v>6154</v>
      </c>
      <c r="J6560" s="929"/>
      <c r="U6560" s="1023"/>
    </row>
    <row r="6561" spans="2:21">
      <c r="B6561" s="1037"/>
      <c r="C6561" s="1086" t="s">
        <v>2489</v>
      </c>
      <c r="D6561" s="1086"/>
      <c r="E6561" s="1086"/>
      <c r="F6561" s="1086"/>
      <c r="G6561" s="1086"/>
      <c r="H6561" s="1086"/>
      <c r="I6561" s="959" t="s">
        <v>6801</v>
      </c>
      <c r="J6561" s="929"/>
      <c r="U6561" s="1023"/>
    </row>
    <row r="6562" spans="2:21" ht="33.75">
      <c r="B6562" s="1037"/>
      <c r="C6562" s="1086"/>
      <c r="D6562" s="1086"/>
      <c r="E6562" s="1086"/>
      <c r="F6562" s="1086"/>
      <c r="G6562" s="1086"/>
      <c r="H6562" s="1086"/>
      <c r="I6562" s="959" t="s">
        <v>6155</v>
      </c>
      <c r="J6562" s="929"/>
      <c r="U6562" s="1023"/>
    </row>
    <row r="6563" spans="2:21" ht="67.5">
      <c r="B6563" s="1037"/>
      <c r="C6563" s="1086"/>
      <c r="D6563" s="1086"/>
      <c r="E6563" s="1086"/>
      <c r="F6563" s="1086"/>
      <c r="G6563" s="1086"/>
      <c r="H6563" s="1086"/>
      <c r="I6563" s="959" t="s">
        <v>6156</v>
      </c>
      <c r="J6563" s="929"/>
      <c r="U6563" s="1023"/>
    </row>
    <row r="6564" spans="2:21" ht="78.75">
      <c r="B6564" s="1037"/>
      <c r="C6564" s="1086"/>
      <c r="D6564" s="1086"/>
      <c r="E6564" s="1086"/>
      <c r="F6564" s="1086"/>
      <c r="G6564" s="1086"/>
      <c r="H6564" s="1086"/>
      <c r="I6564" s="959" t="s">
        <v>6157</v>
      </c>
      <c r="J6564" s="929"/>
      <c r="U6564" s="1023"/>
    </row>
    <row r="6565" spans="2:21" ht="45">
      <c r="B6565" s="1037"/>
      <c r="C6565" s="1086"/>
      <c r="D6565" s="1086"/>
      <c r="E6565" s="1086"/>
      <c r="F6565" s="1086"/>
      <c r="G6565" s="1086"/>
      <c r="H6565" s="1086"/>
      <c r="I6565" s="959" t="s">
        <v>6158</v>
      </c>
      <c r="J6565" s="929"/>
      <c r="U6565" s="1023"/>
    </row>
    <row r="6566" spans="2:21">
      <c r="B6566" s="1037"/>
      <c r="C6566" s="1086" t="s">
        <v>2490</v>
      </c>
      <c r="D6566" s="1086"/>
      <c r="E6566" s="1086"/>
      <c r="F6566" s="1086"/>
      <c r="G6566" s="1086"/>
      <c r="H6566" s="1086"/>
      <c r="I6566" s="959" t="s">
        <v>6801</v>
      </c>
      <c r="J6566" s="929"/>
      <c r="U6566" s="1023"/>
    </row>
    <row r="6567" spans="2:21" ht="90">
      <c r="B6567" s="1037"/>
      <c r="C6567" s="1086"/>
      <c r="D6567" s="1086"/>
      <c r="E6567" s="1086"/>
      <c r="F6567" s="1086"/>
      <c r="G6567" s="1086"/>
      <c r="H6567" s="1086"/>
      <c r="I6567" s="959" t="s">
        <v>6159</v>
      </c>
      <c r="J6567" s="929"/>
      <c r="U6567" s="1023"/>
    </row>
    <row r="6568" spans="2:21" ht="56.25">
      <c r="B6568" s="1037"/>
      <c r="C6568" s="1086"/>
      <c r="D6568" s="1086"/>
      <c r="E6568" s="1086"/>
      <c r="F6568" s="1086"/>
      <c r="G6568" s="1086"/>
      <c r="H6568" s="1086"/>
      <c r="I6568" s="959" t="s">
        <v>6160</v>
      </c>
      <c r="J6568" s="929"/>
      <c r="U6568" s="1023"/>
    </row>
    <row r="6569" spans="2:21" ht="45">
      <c r="B6569" s="1037"/>
      <c r="C6569" s="1086"/>
      <c r="D6569" s="1086"/>
      <c r="E6569" s="1086"/>
      <c r="F6569" s="1086"/>
      <c r="G6569" s="1086"/>
      <c r="H6569" s="1086"/>
      <c r="I6569" s="959" t="s">
        <v>6161</v>
      </c>
      <c r="J6569" s="929"/>
      <c r="U6569" s="1023"/>
    </row>
    <row r="6570" spans="2:21" ht="67.5">
      <c r="B6570" s="1037"/>
      <c r="C6570" s="1086"/>
      <c r="D6570" s="1086"/>
      <c r="E6570" s="1086"/>
      <c r="F6570" s="1086"/>
      <c r="G6570" s="1086"/>
      <c r="H6570" s="1086"/>
      <c r="I6570" s="959" t="s">
        <v>6162</v>
      </c>
      <c r="J6570" s="929"/>
      <c r="U6570" s="1023"/>
    </row>
    <row r="6571" spans="2:21" ht="56.25">
      <c r="B6571" s="1037"/>
      <c r="C6571" s="1086"/>
      <c r="D6571" s="1086"/>
      <c r="E6571" s="1086"/>
      <c r="F6571" s="1086"/>
      <c r="G6571" s="1086"/>
      <c r="H6571" s="1086"/>
      <c r="I6571" s="959" t="s">
        <v>6163</v>
      </c>
      <c r="J6571" s="929"/>
      <c r="U6571" s="1023"/>
    </row>
    <row r="6572" spans="2:21" ht="78.75">
      <c r="B6572" s="1037"/>
      <c r="C6572" s="1086"/>
      <c r="D6572" s="1086"/>
      <c r="E6572" s="1086"/>
      <c r="F6572" s="1086"/>
      <c r="G6572" s="1086"/>
      <c r="H6572" s="1086"/>
      <c r="I6572" s="959" t="s">
        <v>6164</v>
      </c>
      <c r="J6572" s="929"/>
      <c r="U6572" s="1023"/>
    </row>
    <row r="6573" spans="2:21">
      <c r="B6573" s="1037"/>
      <c r="C6573" s="1086" t="s">
        <v>2491</v>
      </c>
      <c r="D6573" s="1086"/>
      <c r="E6573" s="1086"/>
      <c r="F6573" s="1086"/>
      <c r="G6573" s="1086"/>
      <c r="H6573" s="1086"/>
      <c r="I6573" s="959" t="s">
        <v>6801</v>
      </c>
      <c r="J6573" s="929"/>
      <c r="U6573" s="1023"/>
    </row>
    <row r="6574" spans="2:21" ht="90">
      <c r="B6574" s="1037"/>
      <c r="C6574" s="1086"/>
      <c r="D6574" s="1086"/>
      <c r="E6574" s="1086"/>
      <c r="F6574" s="1086"/>
      <c r="G6574" s="1086"/>
      <c r="H6574" s="1086"/>
      <c r="I6574" s="959" t="s">
        <v>6165</v>
      </c>
      <c r="J6574" s="929"/>
      <c r="U6574" s="1023"/>
    </row>
    <row r="6575" spans="2:21" ht="168.75">
      <c r="B6575" s="1037"/>
      <c r="C6575" s="1086"/>
      <c r="D6575" s="1086"/>
      <c r="E6575" s="1086"/>
      <c r="F6575" s="1086"/>
      <c r="G6575" s="1086"/>
      <c r="H6575" s="1086"/>
      <c r="I6575" s="959" t="s">
        <v>6166</v>
      </c>
      <c r="J6575" s="929"/>
      <c r="U6575" s="1023"/>
    </row>
    <row r="6576" spans="2:21">
      <c r="B6576" s="1037"/>
      <c r="C6576" s="1086" t="s">
        <v>2492</v>
      </c>
      <c r="D6576" s="1086"/>
      <c r="E6576" s="1086"/>
      <c r="F6576" s="1086"/>
      <c r="G6576" s="1086"/>
      <c r="H6576" s="1086"/>
      <c r="I6576" s="959" t="s">
        <v>6801</v>
      </c>
      <c r="J6576" s="929"/>
      <c r="U6576" s="1023"/>
    </row>
    <row r="6577" spans="2:21" ht="135">
      <c r="B6577" s="1037"/>
      <c r="C6577" s="1086"/>
      <c r="D6577" s="1086"/>
      <c r="E6577" s="1086"/>
      <c r="F6577" s="1086"/>
      <c r="G6577" s="1086"/>
      <c r="H6577" s="1086"/>
      <c r="I6577" s="959" t="s">
        <v>6167</v>
      </c>
      <c r="J6577" s="929"/>
      <c r="U6577" s="1023"/>
    </row>
    <row r="6578" spans="2:21">
      <c r="B6578" s="1054"/>
      <c r="C6578" s="1088"/>
      <c r="D6578" s="1088"/>
      <c r="E6578" s="1088"/>
      <c r="F6578" s="1088"/>
      <c r="G6578" s="1088"/>
      <c r="H6578" s="1088"/>
      <c r="I6578" s="960" t="s">
        <v>6801</v>
      </c>
      <c r="J6578" s="931"/>
      <c r="U6578" s="1023"/>
    </row>
    <row r="6579" spans="2:21">
      <c r="B6579" s="1042" t="s">
        <v>2493</v>
      </c>
      <c r="C6579" s="1090"/>
      <c r="D6579" s="1090"/>
      <c r="E6579" s="1090"/>
      <c r="F6579" s="1090"/>
      <c r="G6579" s="1090"/>
      <c r="H6579" s="1090"/>
      <c r="I6579" s="932"/>
      <c r="J6579" s="933"/>
      <c r="U6579" s="1023"/>
    </row>
    <row r="6580" spans="2:21" ht="56.25">
      <c r="B6580" s="1037"/>
      <c r="C6580" s="1086"/>
      <c r="D6580" s="1086"/>
      <c r="E6580" s="1086"/>
      <c r="F6580" s="1086"/>
      <c r="G6580" s="1086"/>
      <c r="H6580" s="1086"/>
      <c r="I6580" s="959" t="s">
        <v>6168</v>
      </c>
      <c r="J6580" s="929"/>
      <c r="U6580" s="1023"/>
    </row>
    <row r="6581" spans="2:21" ht="67.5">
      <c r="B6581" s="1037"/>
      <c r="C6581" s="1086"/>
      <c r="D6581" s="1086"/>
      <c r="E6581" s="1086"/>
      <c r="F6581" s="1086"/>
      <c r="G6581" s="1086"/>
      <c r="H6581" s="1086"/>
      <c r="I6581" s="959" t="s">
        <v>6169</v>
      </c>
      <c r="J6581" s="929"/>
      <c r="U6581" s="1023"/>
    </row>
    <row r="6582" spans="2:21" ht="33.75">
      <c r="B6582" s="1037"/>
      <c r="C6582" s="1086"/>
      <c r="D6582" s="1086"/>
      <c r="E6582" s="1086"/>
      <c r="F6582" s="1086"/>
      <c r="G6582" s="1086"/>
      <c r="H6582" s="1086"/>
      <c r="I6582" s="959" t="s">
        <v>6170</v>
      </c>
      <c r="J6582" s="929"/>
      <c r="U6582" s="1023"/>
    </row>
    <row r="6583" spans="2:21" ht="33.75">
      <c r="B6583" s="1037"/>
      <c r="C6583" s="1086"/>
      <c r="D6583" s="1086"/>
      <c r="E6583" s="1086"/>
      <c r="F6583" s="1086"/>
      <c r="G6583" s="1086"/>
      <c r="H6583" s="1086"/>
      <c r="I6583" s="959" t="s">
        <v>6171</v>
      </c>
      <c r="J6583" s="929"/>
      <c r="U6583" s="1023"/>
    </row>
    <row r="6584" spans="2:21" ht="45">
      <c r="B6584" s="1037"/>
      <c r="C6584" s="1086"/>
      <c r="D6584" s="1086"/>
      <c r="E6584" s="1086"/>
      <c r="F6584" s="1086"/>
      <c r="G6584" s="1086"/>
      <c r="H6584" s="1086"/>
      <c r="I6584" s="959" t="s">
        <v>6172</v>
      </c>
      <c r="J6584" s="929"/>
      <c r="U6584" s="1023"/>
    </row>
    <row r="6585" spans="2:21" ht="45">
      <c r="B6585" s="1037"/>
      <c r="C6585" s="1086"/>
      <c r="D6585" s="1086"/>
      <c r="E6585" s="1086"/>
      <c r="F6585" s="1086"/>
      <c r="G6585" s="1086"/>
      <c r="H6585" s="1086"/>
      <c r="I6585" s="959" t="s">
        <v>6173</v>
      </c>
      <c r="J6585" s="929"/>
      <c r="U6585" s="1023"/>
    </row>
    <row r="6586" spans="2:21" ht="33.75">
      <c r="B6586" s="1037"/>
      <c r="C6586" s="1086"/>
      <c r="D6586" s="1086"/>
      <c r="E6586" s="1086"/>
      <c r="F6586" s="1086"/>
      <c r="G6586" s="1086"/>
      <c r="H6586" s="1086"/>
      <c r="I6586" s="959" t="s">
        <v>6174</v>
      </c>
      <c r="J6586" s="929"/>
      <c r="U6586" s="1023"/>
    </row>
    <row r="6587" spans="2:21" ht="33.75">
      <c r="B6587" s="1037"/>
      <c r="C6587" s="1086"/>
      <c r="D6587" s="1086"/>
      <c r="E6587" s="1086"/>
      <c r="F6587" s="1086"/>
      <c r="G6587" s="1086"/>
      <c r="H6587" s="1086"/>
      <c r="I6587" s="959" t="s">
        <v>6175</v>
      </c>
      <c r="J6587" s="929"/>
      <c r="U6587" s="1023"/>
    </row>
    <row r="6588" spans="2:21">
      <c r="B6588" s="1038"/>
      <c r="I6588" s="965" t="s">
        <v>6801</v>
      </c>
      <c r="J6588" s="948"/>
      <c r="U6588" s="1023"/>
    </row>
    <row r="6589" spans="2:21">
      <c r="B6589" s="1040" t="s">
        <v>2494</v>
      </c>
      <c r="C6589" s="1093"/>
      <c r="D6589" s="1093"/>
      <c r="E6589" s="1093"/>
      <c r="F6589" s="1093"/>
      <c r="G6589" s="1093"/>
      <c r="H6589" s="1093"/>
      <c r="I6589" s="936" t="s">
        <v>6801</v>
      </c>
      <c r="J6589" s="937"/>
      <c r="U6589" s="1023"/>
    </row>
    <row r="6590" spans="2:21">
      <c r="B6590" s="1094" t="s">
        <v>2495</v>
      </c>
      <c r="C6590" s="1095"/>
      <c r="D6590" s="1095"/>
      <c r="E6590" s="1095"/>
      <c r="F6590" s="1095"/>
      <c r="G6590" s="1095"/>
      <c r="H6590" s="1095"/>
      <c r="I6590" s="938" t="s">
        <v>6801</v>
      </c>
      <c r="J6590" s="939"/>
      <c r="U6590" s="1023"/>
    </row>
    <row r="6591" spans="2:21" ht="56.25">
      <c r="B6591" s="1045"/>
      <c r="C6591" s="1091"/>
      <c r="D6591" s="1091"/>
      <c r="E6591" s="1091"/>
      <c r="F6591" s="1091"/>
      <c r="G6591" s="1091"/>
      <c r="H6591" s="1091"/>
      <c r="I6591" s="980" t="s">
        <v>6176</v>
      </c>
      <c r="J6591" s="935"/>
      <c r="U6591" s="1023"/>
    </row>
    <row r="6592" spans="2:21" ht="67.5">
      <c r="B6592" s="1037"/>
      <c r="C6592" s="1086"/>
      <c r="D6592" s="1086"/>
      <c r="E6592" s="1086"/>
      <c r="F6592" s="1086"/>
      <c r="G6592" s="1086"/>
      <c r="H6592" s="1086"/>
      <c r="I6592" s="959" t="s">
        <v>6177</v>
      </c>
      <c r="J6592" s="929"/>
      <c r="U6592" s="1023"/>
    </row>
    <row r="6593" spans="2:21">
      <c r="B6593" s="1054"/>
      <c r="C6593" s="1088"/>
      <c r="D6593" s="1088"/>
      <c r="E6593" s="1088"/>
      <c r="F6593" s="1088"/>
      <c r="G6593" s="1088"/>
      <c r="H6593" s="1088"/>
      <c r="I6593" s="960" t="s">
        <v>6801</v>
      </c>
      <c r="J6593" s="931"/>
      <c r="U6593" s="1023"/>
    </row>
    <row r="6594" spans="2:21">
      <c r="B6594" s="1042" t="s">
        <v>2496</v>
      </c>
      <c r="C6594" s="1090"/>
      <c r="D6594" s="1090"/>
      <c r="E6594" s="1090"/>
      <c r="F6594" s="1090"/>
      <c r="G6594" s="1090"/>
      <c r="H6594" s="1090"/>
      <c r="I6594" s="932" t="s">
        <v>6801</v>
      </c>
      <c r="J6594" s="933"/>
      <c r="U6594" s="1023"/>
    </row>
    <row r="6595" spans="2:21" ht="33.75">
      <c r="B6595" s="1045"/>
      <c r="C6595" s="1091"/>
      <c r="D6595" s="1091"/>
      <c r="E6595" s="1091"/>
      <c r="F6595" s="1091"/>
      <c r="G6595" s="1091"/>
      <c r="H6595" s="1091"/>
      <c r="I6595" s="980" t="s">
        <v>6178</v>
      </c>
      <c r="J6595" s="935"/>
      <c r="U6595" s="1023"/>
    </row>
    <row r="6596" spans="2:21" ht="78.75">
      <c r="B6596" s="1037"/>
      <c r="C6596" s="1086"/>
      <c r="D6596" s="1086"/>
      <c r="E6596" s="1086"/>
      <c r="F6596" s="1086"/>
      <c r="G6596" s="1086"/>
      <c r="H6596" s="1086"/>
      <c r="I6596" s="959" t="s">
        <v>6179</v>
      </c>
      <c r="J6596" s="929"/>
      <c r="U6596" s="1023"/>
    </row>
    <row r="6597" spans="2:21" ht="56.25">
      <c r="B6597" s="1037"/>
      <c r="C6597" s="1086"/>
      <c r="D6597" s="1086"/>
      <c r="E6597" s="1086"/>
      <c r="F6597" s="1086"/>
      <c r="G6597" s="1086"/>
      <c r="H6597" s="1086"/>
      <c r="I6597" s="959" t="s">
        <v>6180</v>
      </c>
      <c r="J6597" s="929"/>
      <c r="U6597" s="1023"/>
    </row>
    <row r="6598" spans="2:21" ht="33.75">
      <c r="B6598" s="1037"/>
      <c r="C6598" s="1086"/>
      <c r="D6598" s="1086"/>
      <c r="E6598" s="1086"/>
      <c r="F6598" s="1086"/>
      <c r="G6598" s="1086"/>
      <c r="H6598" s="1086"/>
      <c r="I6598" s="959" t="s">
        <v>6181</v>
      </c>
      <c r="J6598" s="929"/>
      <c r="U6598" s="1023"/>
    </row>
    <row r="6599" spans="2:21">
      <c r="B6599" s="1054"/>
      <c r="C6599" s="1088"/>
      <c r="D6599" s="1088"/>
      <c r="E6599" s="1088"/>
      <c r="F6599" s="1088"/>
      <c r="G6599" s="1088"/>
      <c r="H6599" s="1088"/>
      <c r="I6599" s="960" t="s">
        <v>6801</v>
      </c>
      <c r="J6599" s="931"/>
      <c r="U6599" s="1023"/>
    </row>
    <row r="6600" spans="2:21">
      <c r="B6600" s="1042" t="s">
        <v>2497</v>
      </c>
      <c r="C6600" s="1090"/>
      <c r="D6600" s="1090"/>
      <c r="E6600" s="1090"/>
      <c r="F6600" s="1090"/>
      <c r="G6600" s="1090"/>
      <c r="H6600" s="1090"/>
      <c r="I6600" s="932" t="s">
        <v>6801</v>
      </c>
      <c r="J6600" s="933"/>
      <c r="U6600" s="1023"/>
    </row>
    <row r="6601" spans="2:21" ht="101.25">
      <c r="B6601" s="1045"/>
      <c r="C6601" s="1091"/>
      <c r="D6601" s="1091"/>
      <c r="E6601" s="1091"/>
      <c r="F6601" s="1091"/>
      <c r="G6601" s="1091"/>
      <c r="H6601" s="1091"/>
      <c r="I6601" s="980" t="s">
        <v>6182</v>
      </c>
      <c r="J6601" s="935"/>
      <c r="U6601" s="1023"/>
    </row>
    <row r="6602" spans="2:21">
      <c r="B6602" s="1037"/>
      <c r="C6602" s="1086" t="s">
        <v>2498</v>
      </c>
      <c r="D6602" s="1086"/>
      <c r="E6602" s="1086"/>
      <c r="F6602" s="1086"/>
      <c r="G6602" s="1086"/>
      <c r="H6602" s="1086"/>
      <c r="I6602" s="959" t="s">
        <v>6801</v>
      </c>
      <c r="J6602" s="929"/>
      <c r="U6602" s="1023"/>
    </row>
    <row r="6603" spans="2:21" ht="45">
      <c r="B6603" s="1037"/>
      <c r="C6603" s="1086"/>
      <c r="D6603" s="1086"/>
      <c r="E6603" s="1086"/>
      <c r="F6603" s="1086"/>
      <c r="G6603" s="1086"/>
      <c r="H6603" s="1086"/>
      <c r="I6603" s="959" t="s">
        <v>6183</v>
      </c>
      <c r="J6603" s="929"/>
      <c r="U6603" s="1023"/>
    </row>
    <row r="6604" spans="2:21" ht="45">
      <c r="B6604" s="1037"/>
      <c r="C6604" s="1086"/>
      <c r="D6604" s="1086"/>
      <c r="E6604" s="1086"/>
      <c r="F6604" s="1086"/>
      <c r="G6604" s="1086"/>
      <c r="H6604" s="1086"/>
      <c r="I6604" s="959" t="s">
        <v>6184</v>
      </c>
      <c r="J6604" s="929"/>
      <c r="U6604" s="1023"/>
    </row>
    <row r="6605" spans="2:21" ht="33.75">
      <c r="B6605" s="1037"/>
      <c r="C6605" s="1086"/>
      <c r="D6605" s="1086"/>
      <c r="E6605" s="1086"/>
      <c r="F6605" s="1086"/>
      <c r="G6605" s="1086"/>
      <c r="H6605" s="1086"/>
      <c r="I6605" s="959" t="s">
        <v>6185</v>
      </c>
      <c r="J6605" s="929"/>
      <c r="U6605" s="1023"/>
    </row>
    <row r="6606" spans="2:21" ht="45">
      <c r="B6606" s="1037"/>
      <c r="C6606" s="1086"/>
      <c r="D6606" s="1086"/>
      <c r="E6606" s="1086"/>
      <c r="F6606" s="1086"/>
      <c r="G6606" s="1086"/>
      <c r="H6606" s="1086"/>
      <c r="I6606" s="959" t="s">
        <v>6186</v>
      </c>
      <c r="J6606" s="929"/>
      <c r="U6606" s="1023"/>
    </row>
    <row r="6607" spans="2:21" ht="90">
      <c r="B6607" s="1037"/>
      <c r="C6607" s="1086"/>
      <c r="D6607" s="1086"/>
      <c r="E6607" s="1086"/>
      <c r="F6607" s="1086"/>
      <c r="G6607" s="1086"/>
      <c r="H6607" s="1086"/>
      <c r="I6607" s="959" t="s">
        <v>6187</v>
      </c>
      <c r="J6607" s="929"/>
      <c r="U6607" s="1023"/>
    </row>
    <row r="6608" spans="2:21" ht="67.5">
      <c r="B6608" s="1037"/>
      <c r="C6608" s="1086"/>
      <c r="D6608" s="1086"/>
      <c r="E6608" s="1086"/>
      <c r="F6608" s="1086"/>
      <c r="G6608" s="1086"/>
      <c r="H6608" s="1086"/>
      <c r="I6608" s="959" t="s">
        <v>6188</v>
      </c>
      <c r="J6608" s="929"/>
      <c r="U6608" s="1023"/>
    </row>
    <row r="6609" spans="2:21" ht="33.75">
      <c r="B6609" s="1037"/>
      <c r="C6609" s="1086"/>
      <c r="D6609" s="1086"/>
      <c r="E6609" s="1086"/>
      <c r="F6609" s="1086"/>
      <c r="G6609" s="1086"/>
      <c r="H6609" s="1086"/>
      <c r="I6609" s="959" t="s">
        <v>6189</v>
      </c>
      <c r="J6609" s="929"/>
      <c r="U6609" s="1023"/>
    </row>
    <row r="6610" spans="2:21" ht="33.75">
      <c r="B6610" s="1037"/>
      <c r="C6610" s="1086"/>
      <c r="D6610" s="1086"/>
      <c r="E6610" s="1086"/>
      <c r="F6610" s="1086"/>
      <c r="G6610" s="1086"/>
      <c r="H6610" s="1086"/>
      <c r="I6610" s="959" t="s">
        <v>6190</v>
      </c>
      <c r="J6610" s="929"/>
      <c r="U6610" s="1023"/>
    </row>
    <row r="6611" spans="2:21" ht="45">
      <c r="B6611" s="1037"/>
      <c r="C6611" s="1086"/>
      <c r="D6611" s="1086"/>
      <c r="E6611" s="1086"/>
      <c r="F6611" s="1086"/>
      <c r="G6611" s="1086"/>
      <c r="H6611" s="1086"/>
      <c r="I6611" s="959" t="s">
        <v>6191</v>
      </c>
      <c r="J6611" s="929"/>
      <c r="U6611" s="1023"/>
    </row>
    <row r="6612" spans="2:21" ht="33.75">
      <c r="B6612" s="1037"/>
      <c r="C6612" s="1086"/>
      <c r="D6612" s="1086"/>
      <c r="E6612" s="1086"/>
      <c r="F6612" s="1086"/>
      <c r="G6612" s="1086"/>
      <c r="H6612" s="1086"/>
      <c r="I6612" s="959" t="s">
        <v>6192</v>
      </c>
      <c r="J6612" s="929"/>
      <c r="U6612" s="1023"/>
    </row>
    <row r="6613" spans="2:21" ht="22.5">
      <c r="B6613" s="1037"/>
      <c r="C6613" s="1086"/>
      <c r="D6613" s="1086"/>
      <c r="E6613" s="1086"/>
      <c r="F6613" s="1086"/>
      <c r="G6613" s="1086"/>
      <c r="H6613" s="1086"/>
      <c r="I6613" s="959" t="s">
        <v>6193</v>
      </c>
      <c r="J6613" s="929"/>
      <c r="U6613" s="1023"/>
    </row>
    <row r="6614" spans="2:21" ht="22.5">
      <c r="B6614" s="1037"/>
      <c r="C6614" s="1086"/>
      <c r="D6614" s="1086"/>
      <c r="E6614" s="1086"/>
      <c r="F6614" s="1086"/>
      <c r="G6614" s="1086"/>
      <c r="H6614" s="1086"/>
      <c r="I6614" s="959" t="s">
        <v>6194</v>
      </c>
      <c r="J6614" s="929"/>
      <c r="U6614" s="1023"/>
    </row>
    <row r="6615" spans="2:21" ht="33.75">
      <c r="B6615" s="1037"/>
      <c r="C6615" s="1086"/>
      <c r="D6615" s="1086"/>
      <c r="E6615" s="1086"/>
      <c r="F6615" s="1086"/>
      <c r="G6615" s="1086"/>
      <c r="H6615" s="1086"/>
      <c r="I6615" s="959" t="s">
        <v>6195</v>
      </c>
      <c r="J6615" s="929"/>
      <c r="U6615" s="1023"/>
    </row>
    <row r="6616" spans="2:21" ht="56.25">
      <c r="B6616" s="1037"/>
      <c r="C6616" s="1086"/>
      <c r="D6616" s="1086"/>
      <c r="E6616" s="1086"/>
      <c r="F6616" s="1086"/>
      <c r="G6616" s="1086"/>
      <c r="H6616" s="1086"/>
      <c r="I6616" s="959" t="s">
        <v>6196</v>
      </c>
      <c r="J6616" s="929"/>
      <c r="U6616" s="1023"/>
    </row>
    <row r="6617" spans="2:21" ht="33.75">
      <c r="B6617" s="1037"/>
      <c r="C6617" s="1086"/>
      <c r="D6617" s="1086"/>
      <c r="E6617" s="1086"/>
      <c r="F6617" s="1086"/>
      <c r="G6617" s="1086"/>
      <c r="H6617" s="1086"/>
      <c r="I6617" s="959" t="s">
        <v>6197</v>
      </c>
      <c r="J6617" s="929"/>
      <c r="U6617" s="1023"/>
    </row>
    <row r="6618" spans="2:21">
      <c r="B6618" s="1037"/>
      <c r="C6618" s="1086" t="s">
        <v>2499</v>
      </c>
      <c r="D6618" s="1086"/>
      <c r="E6618" s="1086"/>
      <c r="F6618" s="1086"/>
      <c r="G6618" s="1086"/>
      <c r="H6618" s="1086"/>
      <c r="I6618" s="959" t="s">
        <v>6801</v>
      </c>
      <c r="J6618" s="929"/>
      <c r="U6618" s="1023"/>
    </row>
    <row r="6619" spans="2:21">
      <c r="B6619" s="1037"/>
      <c r="C6619" s="1086"/>
      <c r="D6619" s="1086" t="s">
        <v>2500</v>
      </c>
      <c r="E6619" s="1086"/>
      <c r="F6619" s="1086"/>
      <c r="G6619" s="1086"/>
      <c r="H6619" s="1086"/>
      <c r="I6619" s="959" t="s">
        <v>6801</v>
      </c>
      <c r="J6619" s="929"/>
      <c r="U6619" s="1023"/>
    </row>
    <row r="6620" spans="2:21" ht="90">
      <c r="B6620" s="1037"/>
      <c r="C6620" s="1086"/>
      <c r="D6620" s="1086"/>
      <c r="E6620" s="1086"/>
      <c r="F6620" s="1086"/>
      <c r="G6620" s="1086"/>
      <c r="H6620" s="1086"/>
      <c r="I6620" s="959" t="s">
        <v>6198</v>
      </c>
      <c r="J6620" s="929"/>
      <c r="U6620" s="1023"/>
    </row>
    <row r="6621" spans="2:21">
      <c r="B6621" s="1037"/>
      <c r="C6621" s="1086"/>
      <c r="D6621" s="1086" t="s">
        <v>819</v>
      </c>
      <c r="E6621" s="1086"/>
      <c r="F6621" s="1086"/>
      <c r="G6621" s="1086"/>
      <c r="H6621" s="1086"/>
      <c r="I6621" s="959" t="s">
        <v>6801</v>
      </c>
      <c r="J6621" s="929"/>
      <c r="U6621" s="1023"/>
    </row>
    <row r="6622" spans="2:21" ht="22.5">
      <c r="B6622" s="1037"/>
      <c r="C6622" s="1086"/>
      <c r="D6622" s="1086"/>
      <c r="E6622" s="1086"/>
      <c r="F6622" s="1086"/>
      <c r="G6622" s="1086"/>
      <c r="H6622" s="1086"/>
      <c r="I6622" s="959" t="s">
        <v>6199</v>
      </c>
      <c r="J6622" s="929"/>
      <c r="U6622" s="1023"/>
    </row>
    <row r="6623" spans="2:21" ht="22.5">
      <c r="B6623" s="1037"/>
      <c r="C6623" s="1086"/>
      <c r="D6623" s="1086"/>
      <c r="E6623" s="1086"/>
      <c r="F6623" s="1086"/>
      <c r="G6623" s="1086"/>
      <c r="H6623" s="1086"/>
      <c r="I6623" s="959" t="s">
        <v>6200</v>
      </c>
      <c r="J6623" s="929"/>
      <c r="U6623" s="1023"/>
    </row>
    <row r="6624" spans="2:21" ht="22.5">
      <c r="B6624" s="1037"/>
      <c r="C6624" s="1086"/>
      <c r="D6624" s="1086"/>
      <c r="E6624" s="1086"/>
      <c r="F6624" s="1086"/>
      <c r="G6624" s="1086"/>
      <c r="H6624" s="1086"/>
      <c r="I6624" s="959" t="s">
        <v>6201</v>
      </c>
      <c r="J6624" s="929"/>
      <c r="U6624" s="1023"/>
    </row>
    <row r="6625" spans="2:21">
      <c r="B6625" s="1037"/>
      <c r="C6625" s="1086"/>
      <c r="D6625" s="1086" t="s">
        <v>2501</v>
      </c>
      <c r="E6625" s="1086"/>
      <c r="F6625" s="1086"/>
      <c r="G6625" s="1086"/>
      <c r="H6625" s="1086"/>
      <c r="I6625" s="959" t="s">
        <v>6801</v>
      </c>
      <c r="J6625" s="929"/>
      <c r="U6625" s="1023"/>
    </row>
    <row r="6626" spans="2:21" ht="90">
      <c r="B6626" s="1037"/>
      <c r="C6626" s="1086"/>
      <c r="D6626" s="1086"/>
      <c r="E6626" s="1086"/>
      <c r="F6626" s="1086"/>
      <c r="G6626" s="1086"/>
      <c r="H6626" s="1086"/>
      <c r="I6626" s="959" t="s">
        <v>6202</v>
      </c>
      <c r="J6626" s="929"/>
      <c r="U6626" s="1023"/>
    </row>
    <row r="6627" spans="2:21">
      <c r="B6627" s="1037"/>
      <c r="C6627" s="1086" t="s">
        <v>2502</v>
      </c>
      <c r="D6627" s="1086"/>
      <c r="E6627" s="1086"/>
      <c r="F6627" s="1086"/>
      <c r="G6627" s="1086"/>
      <c r="H6627" s="1086"/>
      <c r="I6627" s="959" t="s">
        <v>6801</v>
      </c>
      <c r="J6627" s="929"/>
      <c r="U6627" s="1023"/>
    </row>
    <row r="6628" spans="2:21" ht="67.5">
      <c r="B6628" s="1037"/>
      <c r="C6628" s="1086"/>
      <c r="D6628" s="1086"/>
      <c r="E6628" s="1086"/>
      <c r="F6628" s="1086"/>
      <c r="G6628" s="1086"/>
      <c r="H6628" s="1086"/>
      <c r="I6628" s="959" t="s">
        <v>6203</v>
      </c>
      <c r="J6628" s="929"/>
      <c r="U6628" s="1023"/>
    </row>
    <row r="6629" spans="2:21" ht="78.75">
      <c r="B6629" s="1037"/>
      <c r="C6629" s="1086"/>
      <c r="D6629" s="1086"/>
      <c r="E6629" s="1086"/>
      <c r="F6629" s="1086"/>
      <c r="G6629" s="1086"/>
      <c r="H6629" s="1086"/>
      <c r="I6629" s="959" t="s">
        <v>6204</v>
      </c>
      <c r="J6629" s="929"/>
      <c r="U6629" s="1023"/>
    </row>
    <row r="6630" spans="2:21" ht="56.25">
      <c r="B6630" s="1037"/>
      <c r="C6630" s="1086"/>
      <c r="D6630" s="1086"/>
      <c r="E6630" s="1086"/>
      <c r="F6630" s="1086"/>
      <c r="G6630" s="1086"/>
      <c r="H6630" s="1086"/>
      <c r="I6630" s="959" t="s">
        <v>6205</v>
      </c>
      <c r="J6630" s="929"/>
      <c r="U6630" s="1023"/>
    </row>
    <row r="6631" spans="2:21" ht="45">
      <c r="B6631" s="1037"/>
      <c r="C6631" s="1086"/>
      <c r="D6631" s="1086"/>
      <c r="E6631" s="1086"/>
      <c r="F6631" s="1086"/>
      <c r="G6631" s="1086"/>
      <c r="H6631" s="1086"/>
      <c r="I6631" s="959" t="s">
        <v>6206</v>
      </c>
      <c r="J6631" s="929"/>
      <c r="U6631" s="1023"/>
    </row>
    <row r="6632" spans="2:21" ht="33.75">
      <c r="B6632" s="1037"/>
      <c r="C6632" s="1086"/>
      <c r="D6632" s="1086"/>
      <c r="E6632" s="1086"/>
      <c r="F6632" s="1086"/>
      <c r="G6632" s="1086"/>
      <c r="H6632" s="1086"/>
      <c r="I6632" s="959" t="s">
        <v>6207</v>
      </c>
      <c r="J6632" s="929"/>
      <c r="U6632" s="1023"/>
    </row>
    <row r="6633" spans="2:21" ht="45">
      <c r="B6633" s="1037"/>
      <c r="C6633" s="1086"/>
      <c r="D6633" s="1086"/>
      <c r="E6633" s="1086"/>
      <c r="F6633" s="1086"/>
      <c r="G6633" s="1086"/>
      <c r="H6633" s="1086"/>
      <c r="I6633" s="959" t="s">
        <v>6208</v>
      </c>
      <c r="J6633" s="929"/>
      <c r="U6633" s="1023"/>
    </row>
    <row r="6634" spans="2:21">
      <c r="B6634" s="1037"/>
      <c r="C6634" s="1086" t="s">
        <v>2503</v>
      </c>
      <c r="D6634" s="1086"/>
      <c r="E6634" s="1086"/>
      <c r="F6634" s="1086"/>
      <c r="G6634" s="1086"/>
      <c r="H6634" s="1086"/>
      <c r="I6634" s="959" t="s">
        <v>6801</v>
      </c>
      <c r="J6634" s="929"/>
      <c r="U6634" s="1023"/>
    </row>
    <row r="6635" spans="2:21" ht="90">
      <c r="B6635" s="1037"/>
      <c r="C6635" s="1086"/>
      <c r="D6635" s="1086"/>
      <c r="E6635" s="1086"/>
      <c r="F6635" s="1086"/>
      <c r="G6635" s="1086"/>
      <c r="H6635" s="1086"/>
      <c r="I6635" s="959" t="s">
        <v>6209</v>
      </c>
      <c r="J6635" s="929"/>
      <c r="U6635" s="1023"/>
    </row>
    <row r="6636" spans="2:21" ht="33.75">
      <c r="B6636" s="1037"/>
      <c r="C6636" s="1086"/>
      <c r="D6636" s="1086"/>
      <c r="E6636" s="1086"/>
      <c r="F6636" s="1086"/>
      <c r="G6636" s="1086"/>
      <c r="H6636" s="1086"/>
      <c r="I6636" s="959" t="s">
        <v>6210</v>
      </c>
      <c r="J6636" s="929"/>
      <c r="U6636" s="1023"/>
    </row>
    <row r="6637" spans="2:21" ht="45">
      <c r="B6637" s="1037"/>
      <c r="C6637" s="1086"/>
      <c r="D6637" s="1086"/>
      <c r="E6637" s="1086"/>
      <c r="F6637" s="1086"/>
      <c r="G6637" s="1086"/>
      <c r="H6637" s="1086"/>
      <c r="I6637" s="959" t="s">
        <v>6211</v>
      </c>
      <c r="J6637" s="929"/>
      <c r="U6637" s="1023"/>
    </row>
    <row r="6638" spans="2:21" ht="45">
      <c r="B6638" s="1037"/>
      <c r="C6638" s="1086"/>
      <c r="D6638" s="1086"/>
      <c r="E6638" s="1086"/>
      <c r="F6638" s="1086"/>
      <c r="G6638" s="1086"/>
      <c r="H6638" s="1086"/>
      <c r="I6638" s="959" t="s">
        <v>6212</v>
      </c>
      <c r="J6638" s="929"/>
      <c r="U6638" s="1023"/>
    </row>
    <row r="6639" spans="2:21" ht="33.75">
      <c r="B6639" s="1037"/>
      <c r="C6639" s="1086"/>
      <c r="D6639" s="1086"/>
      <c r="E6639" s="1086"/>
      <c r="F6639" s="1086"/>
      <c r="G6639" s="1086"/>
      <c r="H6639" s="1086"/>
      <c r="I6639" s="959" t="s">
        <v>6213</v>
      </c>
      <c r="J6639" s="929"/>
      <c r="U6639" s="1023"/>
    </row>
    <row r="6640" spans="2:21">
      <c r="B6640" s="1037"/>
      <c r="C6640" s="1086" t="s">
        <v>2504</v>
      </c>
      <c r="D6640" s="1086"/>
      <c r="E6640" s="1086"/>
      <c r="F6640" s="1086"/>
      <c r="G6640" s="1086"/>
      <c r="H6640" s="1086"/>
      <c r="I6640" s="959" t="s">
        <v>6801</v>
      </c>
      <c r="J6640" s="929"/>
      <c r="U6640" s="1023"/>
    </row>
    <row r="6641" spans="2:21" ht="67.5">
      <c r="B6641" s="1037"/>
      <c r="C6641" s="1086"/>
      <c r="D6641" s="1086"/>
      <c r="E6641" s="1086"/>
      <c r="F6641" s="1086"/>
      <c r="G6641" s="1086"/>
      <c r="H6641" s="1086"/>
      <c r="I6641" s="959" t="s">
        <v>6214</v>
      </c>
      <c r="J6641" s="929"/>
      <c r="U6641" s="1023"/>
    </row>
    <row r="6642" spans="2:21" ht="33.75">
      <c r="B6642" s="1037"/>
      <c r="C6642" s="1086"/>
      <c r="D6642" s="1086"/>
      <c r="E6642" s="1086"/>
      <c r="F6642" s="1086"/>
      <c r="G6642" s="1086"/>
      <c r="H6642" s="1086"/>
      <c r="I6642" s="959" t="s">
        <v>6215</v>
      </c>
      <c r="J6642" s="929"/>
      <c r="U6642" s="1023"/>
    </row>
    <row r="6643" spans="2:21" ht="22.5">
      <c r="B6643" s="1037"/>
      <c r="C6643" s="1086"/>
      <c r="D6643" s="1086"/>
      <c r="E6643" s="1086"/>
      <c r="F6643" s="1086"/>
      <c r="G6643" s="1086"/>
      <c r="H6643" s="1086"/>
      <c r="I6643" s="959" t="s">
        <v>6216</v>
      </c>
      <c r="J6643" s="929"/>
      <c r="U6643" s="1023"/>
    </row>
    <row r="6644" spans="2:21" ht="78.75">
      <c r="B6644" s="1037"/>
      <c r="C6644" s="1086"/>
      <c r="D6644" s="1086"/>
      <c r="E6644" s="1086"/>
      <c r="F6644" s="1086"/>
      <c r="G6644" s="1086"/>
      <c r="H6644" s="1086"/>
      <c r="I6644" s="959" t="s">
        <v>6217</v>
      </c>
      <c r="J6644" s="929"/>
      <c r="U6644" s="1023"/>
    </row>
    <row r="6645" spans="2:21">
      <c r="B6645" s="1037"/>
      <c r="C6645" s="1086" t="s">
        <v>2505</v>
      </c>
      <c r="D6645" s="1086"/>
      <c r="E6645" s="1086"/>
      <c r="F6645" s="1086"/>
      <c r="G6645" s="1086"/>
      <c r="H6645" s="1086"/>
      <c r="I6645" s="959" t="s">
        <v>6801</v>
      </c>
      <c r="J6645" s="929"/>
      <c r="U6645" s="1023"/>
    </row>
    <row r="6646" spans="2:21" ht="112.5">
      <c r="B6646" s="1037"/>
      <c r="C6646" s="1086"/>
      <c r="D6646" s="1086"/>
      <c r="E6646" s="1086"/>
      <c r="F6646" s="1086"/>
      <c r="G6646" s="1086"/>
      <c r="H6646" s="1086"/>
      <c r="I6646" s="959" t="s">
        <v>6218</v>
      </c>
      <c r="J6646" s="929"/>
      <c r="U6646" s="1023"/>
    </row>
    <row r="6647" spans="2:21" ht="90">
      <c r="B6647" s="1037"/>
      <c r="C6647" s="1086"/>
      <c r="D6647" s="1086"/>
      <c r="E6647" s="1086"/>
      <c r="F6647" s="1086"/>
      <c r="G6647" s="1086"/>
      <c r="H6647" s="1086"/>
      <c r="I6647" s="959" t="s">
        <v>6219</v>
      </c>
      <c r="J6647" s="929"/>
      <c r="U6647" s="1023"/>
    </row>
    <row r="6648" spans="2:21">
      <c r="B6648" s="1054"/>
      <c r="C6648" s="1088"/>
      <c r="D6648" s="1088"/>
      <c r="E6648" s="1088"/>
      <c r="F6648" s="1088"/>
      <c r="G6648" s="1088"/>
      <c r="H6648" s="1088"/>
      <c r="I6648" s="960" t="s">
        <v>6801</v>
      </c>
      <c r="J6648" s="931"/>
      <c r="U6648" s="1023"/>
    </row>
    <row r="6649" spans="2:21">
      <c r="B6649" s="1042" t="s">
        <v>2506</v>
      </c>
      <c r="C6649" s="1090"/>
      <c r="D6649" s="1090"/>
      <c r="E6649" s="1090"/>
      <c r="F6649" s="1090"/>
      <c r="G6649" s="1090"/>
      <c r="H6649" s="1090"/>
      <c r="I6649" s="932" t="s">
        <v>6801</v>
      </c>
      <c r="J6649" s="933"/>
      <c r="U6649" s="1023"/>
    </row>
    <row r="6650" spans="2:21" ht="168.75">
      <c r="B6650" s="1045"/>
      <c r="C6650" s="1091"/>
      <c r="D6650" s="1091"/>
      <c r="E6650" s="1091"/>
      <c r="F6650" s="1091"/>
      <c r="G6650" s="1091"/>
      <c r="H6650" s="1091"/>
      <c r="I6650" s="980" t="s">
        <v>6220</v>
      </c>
      <c r="J6650" s="935"/>
      <c r="U6650" s="1023"/>
    </row>
    <row r="6651" spans="2:21">
      <c r="B6651" s="1054"/>
      <c r="C6651" s="1088"/>
      <c r="D6651" s="1088"/>
      <c r="E6651" s="1088"/>
      <c r="F6651" s="1088"/>
      <c r="G6651" s="1088"/>
      <c r="H6651" s="1088"/>
      <c r="I6651" s="960" t="s">
        <v>6801</v>
      </c>
      <c r="J6651" s="931"/>
      <c r="U6651" s="1023"/>
    </row>
    <row r="6652" spans="2:21">
      <c r="B6652" s="1040" t="s">
        <v>2507</v>
      </c>
      <c r="C6652" s="1093"/>
      <c r="D6652" s="1093"/>
      <c r="E6652" s="1093"/>
      <c r="F6652" s="1093"/>
      <c r="G6652" s="1093"/>
      <c r="H6652" s="1093"/>
      <c r="I6652" s="936" t="s">
        <v>6801</v>
      </c>
      <c r="J6652" s="937"/>
      <c r="U6652" s="1023"/>
    </row>
    <row r="6653" spans="2:21">
      <c r="B6653" s="1094" t="s">
        <v>2508</v>
      </c>
      <c r="C6653" s="1095"/>
      <c r="D6653" s="1095"/>
      <c r="E6653" s="1095"/>
      <c r="F6653" s="1095"/>
      <c r="G6653" s="1095"/>
      <c r="H6653" s="1095"/>
      <c r="I6653" s="938" t="s">
        <v>6801</v>
      </c>
      <c r="J6653" s="939"/>
      <c r="U6653" s="1023"/>
    </row>
    <row r="6654" spans="2:21" ht="45">
      <c r="B6654" s="1045"/>
      <c r="C6654" s="1091"/>
      <c r="D6654" s="1091"/>
      <c r="E6654" s="1091"/>
      <c r="F6654" s="1091"/>
      <c r="G6654" s="1091"/>
      <c r="H6654" s="1091"/>
      <c r="I6654" s="980" t="s">
        <v>6221</v>
      </c>
      <c r="J6654" s="935"/>
      <c r="U6654" s="1023"/>
    </row>
    <row r="6655" spans="2:21" ht="101.25">
      <c r="B6655" s="1037"/>
      <c r="C6655" s="1086"/>
      <c r="D6655" s="1086"/>
      <c r="E6655" s="1086"/>
      <c r="F6655" s="1086"/>
      <c r="G6655" s="1086"/>
      <c r="H6655" s="1086"/>
      <c r="I6655" s="959" t="s">
        <v>6222</v>
      </c>
      <c r="J6655" s="929"/>
      <c r="U6655" s="1023"/>
    </row>
    <row r="6656" spans="2:21" ht="45">
      <c r="B6656" s="1037"/>
      <c r="C6656" s="1086"/>
      <c r="D6656" s="1086"/>
      <c r="E6656" s="1086"/>
      <c r="F6656" s="1086"/>
      <c r="G6656" s="1086"/>
      <c r="H6656" s="1086"/>
      <c r="I6656" s="959" t="s">
        <v>6223</v>
      </c>
      <c r="J6656" s="929"/>
      <c r="U6656" s="1023"/>
    </row>
    <row r="6657" spans="2:21" ht="67.5">
      <c r="B6657" s="1037"/>
      <c r="C6657" s="1086"/>
      <c r="D6657" s="1086"/>
      <c r="E6657" s="1086"/>
      <c r="F6657" s="1086"/>
      <c r="G6657" s="1086"/>
      <c r="H6657" s="1086"/>
      <c r="I6657" s="959" t="s">
        <v>6224</v>
      </c>
      <c r="J6657" s="929"/>
      <c r="U6657" s="1023"/>
    </row>
    <row r="6658" spans="2:21" ht="78.75">
      <c r="B6658" s="1037"/>
      <c r="C6658" s="1086"/>
      <c r="D6658" s="1086"/>
      <c r="E6658" s="1086"/>
      <c r="F6658" s="1086"/>
      <c r="G6658" s="1086"/>
      <c r="H6658" s="1086"/>
      <c r="I6658" s="959" t="s">
        <v>6225</v>
      </c>
      <c r="J6658" s="929"/>
      <c r="U6658" s="1023"/>
    </row>
    <row r="6659" spans="2:21" ht="22.5">
      <c r="B6659" s="1037"/>
      <c r="C6659" s="1086"/>
      <c r="D6659" s="1086"/>
      <c r="E6659" s="1086"/>
      <c r="F6659" s="1086"/>
      <c r="G6659" s="1086"/>
      <c r="H6659" s="1086"/>
      <c r="I6659" s="959" t="s">
        <v>6226</v>
      </c>
      <c r="J6659" s="929"/>
      <c r="U6659" s="1023"/>
    </row>
    <row r="6660" spans="2:21" ht="22.5">
      <c r="B6660" s="1037"/>
      <c r="C6660" s="1086"/>
      <c r="D6660" s="1086"/>
      <c r="E6660" s="1086"/>
      <c r="F6660" s="1086"/>
      <c r="G6660" s="1086"/>
      <c r="H6660" s="1086"/>
      <c r="I6660" s="959" t="s">
        <v>6227</v>
      </c>
      <c r="J6660" s="929"/>
      <c r="U6660" s="1023"/>
    </row>
    <row r="6661" spans="2:21" ht="56.25">
      <c r="B6661" s="1037"/>
      <c r="C6661" s="1086"/>
      <c r="D6661" s="1086"/>
      <c r="E6661" s="1086"/>
      <c r="F6661" s="1086"/>
      <c r="G6661" s="1086"/>
      <c r="H6661" s="1086"/>
      <c r="I6661" s="959" t="s">
        <v>6228</v>
      </c>
      <c r="J6661" s="929"/>
      <c r="U6661" s="1023"/>
    </row>
    <row r="6662" spans="2:21" ht="33.75">
      <c r="B6662" s="1037"/>
      <c r="C6662" s="1086"/>
      <c r="D6662" s="1086"/>
      <c r="E6662" s="1086"/>
      <c r="F6662" s="1086"/>
      <c r="G6662" s="1086"/>
      <c r="H6662" s="1086"/>
      <c r="I6662" s="959" t="s">
        <v>6229</v>
      </c>
      <c r="J6662" s="929"/>
      <c r="U6662" s="1023"/>
    </row>
    <row r="6663" spans="2:21">
      <c r="B6663" s="1054"/>
      <c r="C6663" s="1088"/>
      <c r="D6663" s="1088"/>
      <c r="E6663" s="1088"/>
      <c r="F6663" s="1088"/>
      <c r="G6663" s="1088"/>
      <c r="H6663" s="1088"/>
      <c r="I6663" s="960" t="s">
        <v>6801</v>
      </c>
      <c r="J6663" s="931"/>
      <c r="U6663" s="1023"/>
    </row>
    <row r="6664" spans="2:21">
      <c r="B6664" s="1042" t="s">
        <v>2509</v>
      </c>
      <c r="C6664" s="1090"/>
      <c r="D6664" s="1090"/>
      <c r="E6664" s="1090"/>
      <c r="F6664" s="1090"/>
      <c r="G6664" s="1090"/>
      <c r="H6664" s="1090"/>
      <c r="I6664" s="932" t="s">
        <v>6801</v>
      </c>
      <c r="J6664" s="933"/>
      <c r="U6664" s="1023"/>
    </row>
    <row r="6665" spans="2:21" ht="56.25">
      <c r="B6665" s="1045"/>
      <c r="C6665" s="1091"/>
      <c r="D6665" s="1091"/>
      <c r="E6665" s="1091"/>
      <c r="F6665" s="1091"/>
      <c r="G6665" s="1091"/>
      <c r="H6665" s="1091"/>
      <c r="I6665" s="980" t="s">
        <v>6230</v>
      </c>
      <c r="J6665" s="935"/>
      <c r="U6665" s="1023"/>
    </row>
    <row r="6666" spans="2:21" ht="56.25">
      <c r="B6666" s="1037"/>
      <c r="C6666" s="1086"/>
      <c r="D6666" s="1086"/>
      <c r="E6666" s="1086"/>
      <c r="F6666" s="1086"/>
      <c r="G6666" s="1086"/>
      <c r="H6666" s="1086"/>
      <c r="I6666" s="959" t="s">
        <v>6231</v>
      </c>
      <c r="J6666" s="929"/>
      <c r="U6666" s="1023"/>
    </row>
    <row r="6667" spans="2:21" ht="45">
      <c r="B6667" s="1037"/>
      <c r="C6667" s="1086"/>
      <c r="D6667" s="1086"/>
      <c r="E6667" s="1086"/>
      <c r="F6667" s="1086"/>
      <c r="G6667" s="1086"/>
      <c r="H6667" s="1086"/>
      <c r="I6667" s="959" t="s">
        <v>6232</v>
      </c>
      <c r="J6667" s="929"/>
      <c r="U6667" s="1023"/>
    </row>
    <row r="6668" spans="2:21" ht="56.25">
      <c r="B6668" s="1037"/>
      <c r="C6668" s="1086"/>
      <c r="D6668" s="1086"/>
      <c r="E6668" s="1086"/>
      <c r="F6668" s="1086"/>
      <c r="G6668" s="1086"/>
      <c r="H6668" s="1086"/>
      <c r="I6668" s="959" t="s">
        <v>6233</v>
      </c>
      <c r="J6668" s="929"/>
      <c r="U6668" s="1023"/>
    </row>
    <row r="6669" spans="2:21" ht="90">
      <c r="B6669" s="1037"/>
      <c r="C6669" s="1086"/>
      <c r="D6669" s="1086"/>
      <c r="E6669" s="1086"/>
      <c r="F6669" s="1086"/>
      <c r="G6669" s="1086"/>
      <c r="H6669" s="1086"/>
      <c r="I6669" s="959" t="s">
        <v>6234</v>
      </c>
      <c r="J6669" s="929"/>
      <c r="U6669" s="1023"/>
    </row>
    <row r="6670" spans="2:21" ht="78.75">
      <c r="B6670" s="1037"/>
      <c r="C6670" s="1086"/>
      <c r="D6670" s="1086"/>
      <c r="E6670" s="1086"/>
      <c r="F6670" s="1086"/>
      <c r="G6670" s="1086"/>
      <c r="H6670" s="1086"/>
      <c r="I6670" s="959" t="s">
        <v>6235</v>
      </c>
      <c r="J6670" s="929"/>
      <c r="U6670" s="1023"/>
    </row>
    <row r="6671" spans="2:21" ht="33.75">
      <c r="B6671" s="1037"/>
      <c r="C6671" s="1086"/>
      <c r="D6671" s="1086"/>
      <c r="E6671" s="1086"/>
      <c r="F6671" s="1086"/>
      <c r="G6671" s="1086"/>
      <c r="H6671" s="1086"/>
      <c r="I6671" s="959" t="s">
        <v>6236</v>
      </c>
      <c r="J6671" s="929"/>
      <c r="U6671" s="1023"/>
    </row>
    <row r="6672" spans="2:21" ht="56.25">
      <c r="B6672" s="1037"/>
      <c r="C6672" s="1086"/>
      <c r="D6672" s="1086"/>
      <c r="E6672" s="1086"/>
      <c r="F6672" s="1086"/>
      <c r="G6672" s="1086"/>
      <c r="H6672" s="1086"/>
      <c r="I6672" s="959" t="s">
        <v>6237</v>
      </c>
      <c r="J6672" s="929"/>
      <c r="U6672" s="1023"/>
    </row>
    <row r="6673" spans="2:21" ht="135">
      <c r="B6673" s="1037"/>
      <c r="C6673" s="1086"/>
      <c r="D6673" s="1086"/>
      <c r="E6673" s="1086"/>
      <c r="F6673" s="1086"/>
      <c r="G6673" s="1086"/>
      <c r="H6673" s="1086"/>
      <c r="I6673" s="959" t="s">
        <v>6238</v>
      </c>
      <c r="J6673" s="929"/>
      <c r="U6673" s="1023"/>
    </row>
    <row r="6674" spans="2:21" ht="56.25">
      <c r="B6674" s="1037"/>
      <c r="C6674" s="1086"/>
      <c r="D6674" s="1086"/>
      <c r="E6674" s="1086"/>
      <c r="F6674" s="1086"/>
      <c r="G6674" s="1086"/>
      <c r="H6674" s="1086"/>
      <c r="I6674" s="959" t="s">
        <v>6239</v>
      </c>
      <c r="J6674" s="929"/>
      <c r="U6674" s="1023"/>
    </row>
    <row r="6675" spans="2:21" ht="67.5">
      <c r="B6675" s="1037"/>
      <c r="C6675" s="1086"/>
      <c r="D6675" s="1086"/>
      <c r="E6675" s="1086"/>
      <c r="F6675" s="1086"/>
      <c r="G6675" s="1086"/>
      <c r="H6675" s="1086"/>
      <c r="I6675" s="959" t="s">
        <v>6240</v>
      </c>
      <c r="J6675" s="929"/>
      <c r="U6675" s="1023"/>
    </row>
    <row r="6676" spans="2:21">
      <c r="B6676" s="1054"/>
      <c r="C6676" s="1088"/>
      <c r="D6676" s="1088"/>
      <c r="E6676" s="1088"/>
      <c r="F6676" s="1088"/>
      <c r="G6676" s="1088"/>
      <c r="H6676" s="1088"/>
      <c r="I6676" s="960" t="s">
        <v>6801</v>
      </c>
      <c r="J6676" s="931"/>
      <c r="U6676" s="1023"/>
    </row>
    <row r="6677" spans="2:21">
      <c r="B6677" s="1042" t="s">
        <v>2510</v>
      </c>
      <c r="C6677" s="1090"/>
      <c r="D6677" s="1090"/>
      <c r="E6677" s="1090"/>
      <c r="F6677" s="1090"/>
      <c r="G6677" s="1090"/>
      <c r="H6677" s="1090"/>
      <c r="I6677" s="932" t="s">
        <v>6801</v>
      </c>
      <c r="J6677" s="933"/>
      <c r="U6677" s="1023"/>
    </row>
    <row r="6678" spans="2:21" ht="45">
      <c r="B6678" s="1045"/>
      <c r="C6678" s="1091"/>
      <c r="D6678" s="1091"/>
      <c r="E6678" s="1091"/>
      <c r="F6678" s="1091"/>
      <c r="G6678" s="1091"/>
      <c r="H6678" s="1091"/>
      <c r="I6678" s="980" t="s">
        <v>6241</v>
      </c>
      <c r="J6678" s="935"/>
      <c r="U6678" s="1023"/>
    </row>
    <row r="6679" spans="2:21" ht="45">
      <c r="B6679" s="1037"/>
      <c r="C6679" s="1086"/>
      <c r="D6679" s="1086"/>
      <c r="E6679" s="1086"/>
      <c r="F6679" s="1086"/>
      <c r="G6679" s="1086"/>
      <c r="H6679" s="1086"/>
      <c r="I6679" s="959" t="s">
        <v>6242</v>
      </c>
      <c r="J6679" s="929"/>
      <c r="U6679" s="1023"/>
    </row>
    <row r="6680" spans="2:21" ht="45">
      <c r="B6680" s="1037"/>
      <c r="C6680" s="1086"/>
      <c r="D6680" s="1086"/>
      <c r="E6680" s="1086"/>
      <c r="F6680" s="1086"/>
      <c r="G6680" s="1086"/>
      <c r="H6680" s="1086"/>
      <c r="I6680" s="959" t="s">
        <v>6243</v>
      </c>
      <c r="J6680" s="929"/>
      <c r="U6680" s="1023"/>
    </row>
    <row r="6681" spans="2:21" ht="45">
      <c r="B6681" s="1037"/>
      <c r="C6681" s="1086"/>
      <c r="D6681" s="1086"/>
      <c r="E6681" s="1086"/>
      <c r="F6681" s="1086"/>
      <c r="G6681" s="1086"/>
      <c r="H6681" s="1086"/>
      <c r="I6681" s="959" t="s">
        <v>6244</v>
      </c>
      <c r="J6681" s="929"/>
      <c r="U6681" s="1023"/>
    </row>
    <row r="6682" spans="2:21" ht="56.25">
      <c r="B6682" s="1037"/>
      <c r="C6682" s="1086"/>
      <c r="D6682" s="1086"/>
      <c r="E6682" s="1086"/>
      <c r="F6682" s="1086"/>
      <c r="G6682" s="1086"/>
      <c r="H6682" s="1086"/>
      <c r="I6682" s="959" t="s">
        <v>6245</v>
      </c>
      <c r="J6682" s="929"/>
      <c r="U6682" s="1023"/>
    </row>
    <row r="6683" spans="2:21" ht="45">
      <c r="B6683" s="1037"/>
      <c r="C6683" s="1086"/>
      <c r="D6683" s="1086"/>
      <c r="E6683" s="1086"/>
      <c r="F6683" s="1086"/>
      <c r="G6683" s="1086"/>
      <c r="H6683" s="1086"/>
      <c r="I6683" s="959" t="s">
        <v>6246</v>
      </c>
      <c r="J6683" s="929"/>
      <c r="U6683" s="1023"/>
    </row>
    <row r="6684" spans="2:21" ht="56.25">
      <c r="B6684" s="1037"/>
      <c r="C6684" s="1086"/>
      <c r="D6684" s="1086"/>
      <c r="E6684" s="1086"/>
      <c r="F6684" s="1086"/>
      <c r="G6684" s="1086"/>
      <c r="H6684" s="1086"/>
      <c r="I6684" s="959" t="s">
        <v>6247</v>
      </c>
      <c r="J6684" s="929"/>
      <c r="U6684" s="1023"/>
    </row>
    <row r="6685" spans="2:21" ht="33.75">
      <c r="B6685" s="1037"/>
      <c r="C6685" s="1086"/>
      <c r="D6685" s="1086"/>
      <c r="E6685" s="1086"/>
      <c r="F6685" s="1086"/>
      <c r="G6685" s="1086"/>
      <c r="H6685" s="1086"/>
      <c r="I6685" s="959" t="s">
        <v>6248</v>
      </c>
      <c r="J6685" s="929"/>
      <c r="U6685" s="1023"/>
    </row>
    <row r="6686" spans="2:21" ht="33.75">
      <c r="B6686" s="1037"/>
      <c r="C6686" s="1086"/>
      <c r="D6686" s="1086"/>
      <c r="E6686" s="1086"/>
      <c r="F6686" s="1086"/>
      <c r="G6686" s="1086"/>
      <c r="H6686" s="1086"/>
      <c r="I6686" s="959" t="s">
        <v>6249</v>
      </c>
      <c r="J6686" s="929"/>
      <c r="U6686" s="1023"/>
    </row>
    <row r="6687" spans="2:21" ht="33.75">
      <c r="B6687" s="1037"/>
      <c r="C6687" s="1086"/>
      <c r="D6687" s="1086"/>
      <c r="E6687" s="1086"/>
      <c r="F6687" s="1086"/>
      <c r="G6687" s="1086"/>
      <c r="H6687" s="1086"/>
      <c r="I6687" s="959" t="s">
        <v>6250</v>
      </c>
      <c r="J6687" s="929"/>
      <c r="U6687" s="1023"/>
    </row>
    <row r="6688" spans="2:21">
      <c r="B6688" s="1054"/>
      <c r="C6688" s="1088"/>
      <c r="D6688" s="1088"/>
      <c r="E6688" s="1088"/>
      <c r="F6688" s="1088"/>
      <c r="G6688" s="1088"/>
      <c r="H6688" s="1088"/>
      <c r="I6688" s="960" t="s">
        <v>6801</v>
      </c>
      <c r="J6688" s="931"/>
      <c r="U6688" s="1023"/>
    </row>
    <row r="6689" spans="2:21">
      <c r="B6689" s="1042" t="s">
        <v>2511</v>
      </c>
      <c r="C6689" s="1090"/>
      <c r="D6689" s="1090"/>
      <c r="E6689" s="1090"/>
      <c r="F6689" s="1090"/>
      <c r="G6689" s="1090"/>
      <c r="H6689" s="1090"/>
      <c r="I6689" s="932" t="s">
        <v>6801</v>
      </c>
      <c r="J6689" s="933"/>
      <c r="U6689" s="1023"/>
    </row>
    <row r="6690" spans="2:21" ht="45">
      <c r="B6690" s="1045"/>
      <c r="C6690" s="1091"/>
      <c r="D6690" s="1091"/>
      <c r="E6690" s="1091"/>
      <c r="F6690" s="1091"/>
      <c r="G6690" s="1091"/>
      <c r="H6690" s="1091"/>
      <c r="I6690" s="980" t="s">
        <v>6251</v>
      </c>
      <c r="J6690" s="935"/>
      <c r="U6690" s="1023"/>
    </row>
    <row r="6691" spans="2:21" ht="45">
      <c r="B6691" s="1037"/>
      <c r="C6691" s="1086"/>
      <c r="D6691" s="1086"/>
      <c r="E6691" s="1086"/>
      <c r="F6691" s="1086"/>
      <c r="G6691" s="1086"/>
      <c r="H6691" s="1086"/>
      <c r="I6691" s="959" t="s">
        <v>6252</v>
      </c>
      <c r="J6691" s="929"/>
      <c r="U6691" s="1023"/>
    </row>
    <row r="6692" spans="2:21" ht="45">
      <c r="B6692" s="1037"/>
      <c r="C6692" s="1086"/>
      <c r="D6692" s="1086"/>
      <c r="E6692" s="1086"/>
      <c r="F6692" s="1086"/>
      <c r="G6692" s="1086"/>
      <c r="H6692" s="1086"/>
      <c r="I6692" s="959" t="s">
        <v>6253</v>
      </c>
      <c r="J6692" s="929"/>
      <c r="U6692" s="1023"/>
    </row>
    <row r="6693" spans="2:21">
      <c r="B6693" s="1054"/>
      <c r="C6693" s="1088"/>
      <c r="D6693" s="1088"/>
      <c r="E6693" s="1088"/>
      <c r="F6693" s="1088"/>
      <c r="G6693" s="1088"/>
      <c r="H6693" s="1088"/>
      <c r="I6693" s="960" t="s">
        <v>6801</v>
      </c>
      <c r="J6693" s="931"/>
      <c r="U6693" s="1023"/>
    </row>
    <row r="6694" spans="2:21">
      <c r="B6694" s="1040" t="s">
        <v>2512</v>
      </c>
      <c r="C6694" s="1093"/>
      <c r="D6694" s="1093"/>
      <c r="E6694" s="1093"/>
      <c r="F6694" s="1093"/>
      <c r="G6694" s="1093"/>
      <c r="H6694" s="1093"/>
      <c r="I6694" s="936" t="s">
        <v>6801</v>
      </c>
      <c r="J6694" s="937"/>
      <c r="U6694" s="1023"/>
    </row>
    <row r="6695" spans="2:21">
      <c r="B6695" s="1094" t="s">
        <v>2513</v>
      </c>
      <c r="C6695" s="1095"/>
      <c r="D6695" s="1095"/>
      <c r="E6695" s="1095"/>
      <c r="F6695" s="1095"/>
      <c r="G6695" s="1095"/>
      <c r="H6695" s="1095"/>
      <c r="I6695" s="938" t="s">
        <v>6801</v>
      </c>
      <c r="J6695" s="939"/>
      <c r="U6695" s="1023"/>
    </row>
    <row r="6696" spans="2:21" ht="67.5">
      <c r="B6696" s="1045"/>
      <c r="C6696" s="1091"/>
      <c r="D6696" s="1091"/>
      <c r="E6696" s="1091"/>
      <c r="F6696" s="1091"/>
      <c r="G6696" s="1091"/>
      <c r="H6696" s="1091"/>
      <c r="I6696" s="980" t="s">
        <v>6254</v>
      </c>
      <c r="J6696" s="935"/>
      <c r="U6696" s="1023"/>
    </row>
    <row r="6697" spans="2:21" ht="56.25">
      <c r="B6697" s="1037"/>
      <c r="C6697" s="1086"/>
      <c r="D6697" s="1086"/>
      <c r="E6697" s="1086"/>
      <c r="F6697" s="1086"/>
      <c r="G6697" s="1086"/>
      <c r="H6697" s="1086"/>
      <c r="I6697" s="959" t="s">
        <v>6255</v>
      </c>
      <c r="J6697" s="929"/>
      <c r="U6697" s="1023"/>
    </row>
    <row r="6698" spans="2:21" ht="33.75">
      <c r="B6698" s="1037"/>
      <c r="C6698" s="1086"/>
      <c r="D6698" s="1086"/>
      <c r="E6698" s="1086"/>
      <c r="F6698" s="1086"/>
      <c r="G6698" s="1086"/>
      <c r="H6698" s="1086"/>
      <c r="I6698" s="959" t="s">
        <v>6256</v>
      </c>
      <c r="J6698" s="929"/>
      <c r="U6698" s="1023"/>
    </row>
    <row r="6699" spans="2:21" ht="33.75">
      <c r="B6699" s="1037"/>
      <c r="C6699" s="1086"/>
      <c r="D6699" s="1086"/>
      <c r="E6699" s="1086"/>
      <c r="F6699" s="1086"/>
      <c r="G6699" s="1086"/>
      <c r="H6699" s="1086"/>
      <c r="I6699" s="959" t="s">
        <v>6257</v>
      </c>
      <c r="J6699" s="929"/>
      <c r="U6699" s="1023"/>
    </row>
    <row r="6700" spans="2:21" ht="45">
      <c r="B6700" s="1037"/>
      <c r="C6700" s="1086"/>
      <c r="D6700" s="1086"/>
      <c r="E6700" s="1086"/>
      <c r="F6700" s="1086"/>
      <c r="G6700" s="1086"/>
      <c r="H6700" s="1086"/>
      <c r="I6700" s="959" t="s">
        <v>6258</v>
      </c>
      <c r="J6700" s="929"/>
      <c r="U6700" s="1023"/>
    </row>
    <row r="6701" spans="2:21" ht="56.25">
      <c r="B6701" s="1037"/>
      <c r="C6701" s="1086"/>
      <c r="D6701" s="1086"/>
      <c r="E6701" s="1086"/>
      <c r="F6701" s="1086"/>
      <c r="G6701" s="1086"/>
      <c r="H6701" s="1086"/>
      <c r="I6701" s="959" t="s">
        <v>6259</v>
      </c>
      <c r="J6701" s="929"/>
      <c r="U6701" s="1023"/>
    </row>
    <row r="6702" spans="2:21" ht="78.75">
      <c r="B6702" s="1037"/>
      <c r="C6702" s="1086"/>
      <c r="D6702" s="1086"/>
      <c r="E6702" s="1086"/>
      <c r="F6702" s="1086"/>
      <c r="G6702" s="1086"/>
      <c r="H6702" s="1086"/>
      <c r="I6702" s="959" t="s">
        <v>6260</v>
      </c>
      <c r="J6702" s="929"/>
      <c r="U6702" s="1023"/>
    </row>
    <row r="6703" spans="2:21" ht="33.75">
      <c r="B6703" s="1037"/>
      <c r="C6703" s="1086"/>
      <c r="D6703" s="1086"/>
      <c r="E6703" s="1086"/>
      <c r="F6703" s="1086"/>
      <c r="G6703" s="1086"/>
      <c r="H6703" s="1086"/>
      <c r="I6703" s="959" t="s">
        <v>6261</v>
      </c>
      <c r="J6703" s="929"/>
      <c r="U6703" s="1023"/>
    </row>
    <row r="6704" spans="2:21" ht="33.75">
      <c r="B6704" s="1037"/>
      <c r="C6704" s="1086"/>
      <c r="D6704" s="1086"/>
      <c r="E6704" s="1086"/>
      <c r="F6704" s="1086"/>
      <c r="G6704" s="1086"/>
      <c r="H6704" s="1086"/>
      <c r="I6704" s="959" t="s">
        <v>6262</v>
      </c>
      <c r="J6704" s="929"/>
      <c r="U6704" s="1023"/>
    </row>
    <row r="6705" spans="2:21" ht="56.25">
      <c r="B6705" s="1037"/>
      <c r="C6705" s="1086"/>
      <c r="D6705" s="1086"/>
      <c r="E6705" s="1086"/>
      <c r="F6705" s="1086"/>
      <c r="G6705" s="1086"/>
      <c r="H6705" s="1086"/>
      <c r="I6705" s="959" t="s">
        <v>6263</v>
      </c>
      <c r="J6705" s="929"/>
      <c r="U6705" s="1023"/>
    </row>
    <row r="6706" spans="2:21" ht="33.75">
      <c r="B6706" s="1037"/>
      <c r="C6706" s="1086"/>
      <c r="D6706" s="1086"/>
      <c r="E6706" s="1086"/>
      <c r="F6706" s="1086"/>
      <c r="G6706" s="1086"/>
      <c r="H6706" s="1086"/>
      <c r="I6706" s="959" t="s">
        <v>6264</v>
      </c>
      <c r="J6706" s="929"/>
      <c r="U6706" s="1023"/>
    </row>
    <row r="6707" spans="2:21" ht="56.25">
      <c r="B6707" s="1037"/>
      <c r="C6707" s="1086"/>
      <c r="D6707" s="1086"/>
      <c r="E6707" s="1086"/>
      <c r="F6707" s="1086"/>
      <c r="G6707" s="1086"/>
      <c r="H6707" s="1086"/>
      <c r="I6707" s="959" t="s">
        <v>6265</v>
      </c>
      <c r="J6707" s="929"/>
      <c r="U6707" s="1023"/>
    </row>
    <row r="6708" spans="2:21">
      <c r="B6708" s="1054"/>
      <c r="C6708" s="1088"/>
      <c r="D6708" s="1088"/>
      <c r="E6708" s="1088"/>
      <c r="F6708" s="1088"/>
      <c r="G6708" s="1088"/>
      <c r="H6708" s="1088"/>
      <c r="I6708" s="960" t="s">
        <v>6801</v>
      </c>
      <c r="J6708" s="931"/>
      <c r="U6708" s="1023"/>
    </row>
    <row r="6709" spans="2:21">
      <c r="B6709" s="1042" t="s">
        <v>2514</v>
      </c>
      <c r="C6709" s="1090"/>
      <c r="D6709" s="1090"/>
      <c r="E6709" s="1090"/>
      <c r="F6709" s="1090"/>
      <c r="G6709" s="1090"/>
      <c r="H6709" s="1090"/>
      <c r="I6709" s="932" t="s">
        <v>6801</v>
      </c>
      <c r="J6709" s="933"/>
      <c r="U6709" s="1023"/>
    </row>
    <row r="6710" spans="2:21" ht="33.75">
      <c r="B6710" s="1045"/>
      <c r="C6710" s="1091"/>
      <c r="D6710" s="1091"/>
      <c r="E6710" s="1091"/>
      <c r="F6710" s="1091"/>
      <c r="G6710" s="1091"/>
      <c r="H6710" s="1091"/>
      <c r="I6710" s="980" t="s">
        <v>6266</v>
      </c>
      <c r="J6710" s="935"/>
      <c r="U6710" s="1023"/>
    </row>
    <row r="6711" spans="2:21" ht="45">
      <c r="B6711" s="1037"/>
      <c r="C6711" s="1086"/>
      <c r="D6711" s="1086"/>
      <c r="E6711" s="1086"/>
      <c r="F6711" s="1086"/>
      <c r="G6711" s="1086"/>
      <c r="H6711" s="1086"/>
      <c r="I6711" s="959" t="s">
        <v>6267</v>
      </c>
      <c r="J6711" s="929"/>
      <c r="U6711" s="1023"/>
    </row>
    <row r="6712" spans="2:21" ht="33.75">
      <c r="B6712" s="1037"/>
      <c r="C6712" s="1086"/>
      <c r="D6712" s="1086"/>
      <c r="E6712" s="1086"/>
      <c r="F6712" s="1086"/>
      <c r="G6712" s="1086"/>
      <c r="H6712" s="1086"/>
      <c r="I6712" s="959" t="s">
        <v>6268</v>
      </c>
      <c r="J6712" s="929"/>
      <c r="U6712" s="1023"/>
    </row>
    <row r="6713" spans="2:21" ht="33.75">
      <c r="B6713" s="1037"/>
      <c r="C6713" s="1086"/>
      <c r="D6713" s="1086"/>
      <c r="E6713" s="1086"/>
      <c r="F6713" s="1086"/>
      <c r="G6713" s="1086"/>
      <c r="H6713" s="1086"/>
      <c r="I6713" s="959" t="s">
        <v>6269</v>
      </c>
      <c r="J6713" s="929"/>
      <c r="U6713" s="1023"/>
    </row>
    <row r="6714" spans="2:21" ht="45">
      <c r="B6714" s="1037"/>
      <c r="C6714" s="1086"/>
      <c r="D6714" s="1086"/>
      <c r="E6714" s="1086"/>
      <c r="F6714" s="1086"/>
      <c r="G6714" s="1086"/>
      <c r="H6714" s="1086"/>
      <c r="I6714" s="959" t="s">
        <v>6270</v>
      </c>
      <c r="J6714" s="929"/>
      <c r="U6714" s="1023"/>
    </row>
    <row r="6715" spans="2:21" ht="67.5">
      <c r="B6715" s="1037"/>
      <c r="C6715" s="1086"/>
      <c r="D6715" s="1086"/>
      <c r="E6715" s="1086"/>
      <c r="F6715" s="1086"/>
      <c r="G6715" s="1086"/>
      <c r="H6715" s="1086"/>
      <c r="I6715" s="959" t="s">
        <v>6271</v>
      </c>
      <c r="J6715" s="929"/>
      <c r="U6715" s="1023"/>
    </row>
    <row r="6716" spans="2:21" ht="56.25">
      <c r="B6716" s="1037"/>
      <c r="C6716" s="1086"/>
      <c r="D6716" s="1086"/>
      <c r="E6716" s="1086"/>
      <c r="F6716" s="1086"/>
      <c r="G6716" s="1086"/>
      <c r="H6716" s="1086"/>
      <c r="I6716" s="959" t="s">
        <v>6272</v>
      </c>
      <c r="J6716" s="929"/>
      <c r="U6716" s="1023"/>
    </row>
    <row r="6717" spans="2:21" ht="56.25">
      <c r="B6717" s="1037"/>
      <c r="C6717" s="1086"/>
      <c r="D6717" s="1086"/>
      <c r="E6717" s="1086"/>
      <c r="F6717" s="1086"/>
      <c r="G6717" s="1086"/>
      <c r="H6717" s="1086"/>
      <c r="I6717" s="959" t="s">
        <v>6273</v>
      </c>
      <c r="J6717" s="929"/>
      <c r="U6717" s="1023"/>
    </row>
    <row r="6718" spans="2:21" ht="45">
      <c r="B6718" s="1037"/>
      <c r="C6718" s="1086"/>
      <c r="D6718" s="1086"/>
      <c r="E6718" s="1086"/>
      <c r="F6718" s="1086"/>
      <c r="G6718" s="1086"/>
      <c r="H6718" s="1086"/>
      <c r="I6718" s="959" t="s">
        <v>6274</v>
      </c>
      <c r="J6718" s="929"/>
      <c r="U6718" s="1023"/>
    </row>
    <row r="6719" spans="2:21" ht="33.75">
      <c r="B6719" s="1037"/>
      <c r="C6719" s="1086"/>
      <c r="D6719" s="1086"/>
      <c r="E6719" s="1086"/>
      <c r="F6719" s="1086"/>
      <c r="G6719" s="1086"/>
      <c r="H6719" s="1086"/>
      <c r="I6719" s="959" t="s">
        <v>6275</v>
      </c>
      <c r="J6719" s="929"/>
      <c r="U6719" s="1023"/>
    </row>
    <row r="6720" spans="2:21" ht="33.75">
      <c r="B6720" s="1037"/>
      <c r="C6720" s="1086"/>
      <c r="D6720" s="1086"/>
      <c r="E6720" s="1086"/>
      <c r="F6720" s="1086"/>
      <c r="G6720" s="1086"/>
      <c r="H6720" s="1086"/>
      <c r="I6720" s="959" t="s">
        <v>6276</v>
      </c>
      <c r="J6720" s="929"/>
      <c r="U6720" s="1023"/>
    </row>
    <row r="6721" spans="2:21" ht="56.25">
      <c r="B6721" s="1037"/>
      <c r="C6721" s="1086"/>
      <c r="D6721" s="1086"/>
      <c r="E6721" s="1086"/>
      <c r="F6721" s="1086"/>
      <c r="G6721" s="1086"/>
      <c r="H6721" s="1086"/>
      <c r="I6721" s="959" t="s">
        <v>6277</v>
      </c>
      <c r="J6721" s="929"/>
      <c r="U6721" s="1023"/>
    </row>
    <row r="6722" spans="2:21" ht="45">
      <c r="B6722" s="1037"/>
      <c r="C6722" s="1086"/>
      <c r="D6722" s="1086"/>
      <c r="E6722" s="1086"/>
      <c r="F6722" s="1086"/>
      <c r="G6722" s="1086"/>
      <c r="H6722" s="1086"/>
      <c r="I6722" s="959" t="s">
        <v>6278</v>
      </c>
      <c r="J6722" s="929"/>
      <c r="U6722" s="1023"/>
    </row>
    <row r="6723" spans="2:21" ht="67.5">
      <c r="B6723" s="1037"/>
      <c r="C6723" s="1086"/>
      <c r="D6723" s="1086"/>
      <c r="E6723" s="1086"/>
      <c r="F6723" s="1086"/>
      <c r="G6723" s="1086"/>
      <c r="H6723" s="1086"/>
      <c r="I6723" s="959" t="s">
        <v>6279</v>
      </c>
      <c r="J6723" s="929"/>
      <c r="U6723" s="1023"/>
    </row>
    <row r="6724" spans="2:21" ht="67.5">
      <c r="B6724" s="1037"/>
      <c r="C6724" s="1086"/>
      <c r="D6724" s="1086"/>
      <c r="E6724" s="1086"/>
      <c r="F6724" s="1086"/>
      <c r="G6724" s="1086"/>
      <c r="H6724" s="1086"/>
      <c r="I6724" s="959" t="s">
        <v>6280</v>
      </c>
      <c r="J6724" s="929"/>
      <c r="U6724" s="1023"/>
    </row>
    <row r="6725" spans="2:21">
      <c r="B6725" s="1037"/>
      <c r="C6725" s="1086"/>
      <c r="D6725" s="1086"/>
      <c r="E6725" s="1086"/>
      <c r="F6725" s="1086"/>
      <c r="G6725" s="1086"/>
      <c r="H6725" s="1086"/>
      <c r="I6725" s="959" t="s">
        <v>6801</v>
      </c>
      <c r="J6725" s="929"/>
      <c r="U6725" s="1023"/>
    </row>
    <row r="6726" spans="2:21">
      <c r="B6726" s="1156"/>
      <c r="C6726" s="1088"/>
      <c r="D6726" s="1088"/>
      <c r="E6726" s="1088"/>
      <c r="F6726" s="1088"/>
      <c r="G6726" s="1122" t="s">
        <v>2515</v>
      </c>
      <c r="H6726" s="1122"/>
      <c r="I6726" s="1026"/>
      <c r="J6726" s="931"/>
      <c r="U6726" s="1023"/>
    </row>
    <row r="6727" spans="2:21">
      <c r="B6727" s="1038"/>
      <c r="G6727" s="1068" t="s">
        <v>2516</v>
      </c>
      <c r="H6727" s="915"/>
      <c r="I6727" s="915" t="s">
        <v>6801</v>
      </c>
      <c r="J6727" s="941"/>
      <c r="U6727" s="1023"/>
    </row>
    <row r="6728" spans="2:21">
      <c r="B6728" s="1038"/>
      <c r="G6728" s="1098" t="s">
        <v>2517</v>
      </c>
      <c r="H6728" s="940"/>
      <c r="I6728" s="940"/>
      <c r="J6728" s="941"/>
      <c r="U6728" s="1023"/>
    </row>
    <row r="6729" spans="2:21" ht="22.5">
      <c r="B6729" s="1038"/>
      <c r="G6729" s="1102"/>
      <c r="H6729" s="996" t="s">
        <v>2518</v>
      </c>
      <c r="I6729" s="966" t="s">
        <v>6281</v>
      </c>
      <c r="J6729" s="967"/>
      <c r="U6729" s="1023"/>
    </row>
    <row r="6730" spans="2:21">
      <c r="B6730" s="1038"/>
      <c r="G6730" s="1098" t="s">
        <v>2519</v>
      </c>
      <c r="H6730" s="894"/>
      <c r="I6730" s="940"/>
      <c r="J6730" s="941"/>
      <c r="U6730" s="1023"/>
    </row>
    <row r="6731" spans="2:21" ht="22.5">
      <c r="B6731" s="1038"/>
      <c r="G6731" s="1102"/>
      <c r="H6731" s="996" t="s">
        <v>2518</v>
      </c>
      <c r="I6731" s="966" t="s">
        <v>6282</v>
      </c>
      <c r="J6731" s="967"/>
      <c r="U6731" s="1023"/>
    </row>
    <row r="6732" spans="2:21">
      <c r="B6732" s="1038"/>
      <c r="G6732" s="1098" t="s">
        <v>2520</v>
      </c>
      <c r="H6732" s="894"/>
      <c r="I6732" s="940"/>
      <c r="J6732" s="941"/>
      <c r="U6732" s="1023"/>
    </row>
    <row r="6733" spans="2:21" ht="22.5">
      <c r="B6733" s="1038"/>
      <c r="G6733" s="1102"/>
      <c r="H6733" s="996" t="s">
        <v>2518</v>
      </c>
      <c r="I6733" s="966" t="s">
        <v>6283</v>
      </c>
      <c r="J6733" s="967"/>
      <c r="U6733" s="1023"/>
    </row>
    <row r="6734" spans="2:21">
      <c r="B6734" s="1038"/>
      <c r="G6734" s="1098" t="s">
        <v>2521</v>
      </c>
      <c r="H6734" s="894"/>
      <c r="I6734" s="940"/>
      <c r="J6734" s="941"/>
      <c r="U6734" s="1023"/>
    </row>
    <row r="6735" spans="2:21" ht="22.5">
      <c r="B6735" s="1038"/>
      <c r="G6735" s="1102"/>
      <c r="H6735" s="996" t="s">
        <v>2518</v>
      </c>
      <c r="I6735" s="966" t="s">
        <v>6284</v>
      </c>
      <c r="J6735" s="967"/>
      <c r="U6735" s="1023"/>
    </row>
    <row r="6736" spans="2:21">
      <c r="B6736" s="1038"/>
      <c r="G6736" s="1098" t="s">
        <v>2522</v>
      </c>
      <c r="H6736" s="894"/>
      <c r="I6736" s="940"/>
      <c r="J6736" s="941"/>
      <c r="U6736" s="1023"/>
    </row>
    <row r="6737" spans="2:21" ht="22.5">
      <c r="B6737" s="1038"/>
      <c r="G6737" s="1102"/>
      <c r="H6737" s="996" t="s">
        <v>2518</v>
      </c>
      <c r="I6737" s="966" t="s">
        <v>6284</v>
      </c>
      <c r="J6737" s="967"/>
      <c r="U6737" s="1023"/>
    </row>
    <row r="6738" spans="2:21">
      <c r="B6738" s="1038"/>
      <c r="G6738" s="1098" t="s">
        <v>2523</v>
      </c>
      <c r="H6738" s="894"/>
      <c r="I6738" s="940" t="s">
        <v>6801</v>
      </c>
      <c r="J6738" s="941"/>
      <c r="U6738" s="1023"/>
    </row>
    <row r="6739" spans="2:21" ht="22.5">
      <c r="B6739" s="1038"/>
      <c r="G6739" s="1102"/>
      <c r="H6739" s="996" t="s">
        <v>2518</v>
      </c>
      <c r="I6739" s="966" t="s">
        <v>6285</v>
      </c>
      <c r="J6739" s="967"/>
      <c r="U6739" s="1023"/>
    </row>
    <row r="6740" spans="2:21">
      <c r="B6740" s="1038"/>
      <c r="G6740" s="1098" t="s">
        <v>2524</v>
      </c>
      <c r="H6740" s="894"/>
      <c r="I6740" s="940" t="s">
        <v>6801</v>
      </c>
      <c r="J6740" s="941"/>
      <c r="U6740" s="1023"/>
    </row>
    <row r="6741" spans="2:21" ht="22.5">
      <c r="B6741" s="1064"/>
      <c r="C6741" s="1103"/>
      <c r="D6741" s="1103"/>
      <c r="E6741" s="1103"/>
      <c r="F6741" s="1103"/>
      <c r="G6741" s="1102"/>
      <c r="H6741" s="997" t="s">
        <v>2518</v>
      </c>
      <c r="I6741" s="980" t="s">
        <v>6286</v>
      </c>
      <c r="J6741" s="967"/>
      <c r="U6741" s="1023"/>
    </row>
    <row r="6742" spans="2:21">
      <c r="B6742" s="1042" t="s">
        <v>2525</v>
      </c>
      <c r="C6742" s="1090"/>
      <c r="D6742" s="1090"/>
      <c r="E6742" s="1090"/>
      <c r="F6742" s="1090"/>
      <c r="G6742" s="1090"/>
      <c r="H6742" s="1090"/>
      <c r="I6742" s="932" t="s">
        <v>6801</v>
      </c>
      <c r="J6742" s="933"/>
      <c r="U6742" s="1023"/>
    </row>
    <row r="6743" spans="2:21" ht="90">
      <c r="B6743" s="1045"/>
      <c r="C6743" s="1091"/>
      <c r="D6743" s="1091"/>
      <c r="E6743" s="1091"/>
      <c r="F6743" s="1091"/>
      <c r="G6743" s="1091"/>
      <c r="H6743" s="1091"/>
      <c r="I6743" s="980" t="s">
        <v>6287</v>
      </c>
      <c r="J6743" s="935"/>
      <c r="U6743" s="1023"/>
    </row>
    <row r="6744" spans="2:21" ht="45">
      <c r="B6744" s="1037"/>
      <c r="C6744" s="1086"/>
      <c r="D6744" s="1086"/>
      <c r="E6744" s="1086"/>
      <c r="F6744" s="1086"/>
      <c r="G6744" s="1086"/>
      <c r="H6744" s="1086"/>
      <c r="I6744" s="959" t="s">
        <v>6288</v>
      </c>
      <c r="J6744" s="929"/>
      <c r="U6744" s="1023"/>
    </row>
    <row r="6745" spans="2:21" ht="78.75">
      <c r="B6745" s="1037"/>
      <c r="C6745" s="1086"/>
      <c r="D6745" s="1086"/>
      <c r="E6745" s="1086"/>
      <c r="F6745" s="1086"/>
      <c r="G6745" s="1086"/>
      <c r="H6745" s="1086"/>
      <c r="I6745" s="959" t="s">
        <v>6289</v>
      </c>
      <c r="J6745" s="929"/>
      <c r="U6745" s="1023"/>
    </row>
    <row r="6746" spans="2:21">
      <c r="B6746" s="1054"/>
      <c r="C6746" s="1088"/>
      <c r="D6746" s="1088"/>
      <c r="E6746" s="1088"/>
      <c r="F6746" s="1088"/>
      <c r="G6746" s="1088"/>
      <c r="H6746" s="1088"/>
      <c r="I6746" s="960" t="s">
        <v>6801</v>
      </c>
      <c r="J6746" s="931"/>
      <c r="U6746" s="1023"/>
    </row>
    <row r="6747" spans="2:21">
      <c r="B6747" s="1042" t="s">
        <v>2526</v>
      </c>
      <c r="C6747" s="1090"/>
      <c r="D6747" s="1090"/>
      <c r="E6747" s="1090"/>
      <c r="F6747" s="1090"/>
      <c r="G6747" s="1090"/>
      <c r="H6747" s="1090"/>
      <c r="I6747" s="932" t="s">
        <v>6801</v>
      </c>
      <c r="J6747" s="933"/>
      <c r="U6747" s="1023"/>
    </row>
    <row r="6748" spans="2:21">
      <c r="B6748" s="1045"/>
      <c r="C6748" s="1091" t="s">
        <v>2527</v>
      </c>
      <c r="D6748" s="1091"/>
      <c r="E6748" s="1091"/>
      <c r="F6748" s="1091"/>
      <c r="G6748" s="1091"/>
      <c r="H6748" s="1091"/>
      <c r="I6748" s="980" t="s">
        <v>6801</v>
      </c>
      <c r="J6748" s="935"/>
      <c r="U6748" s="1023"/>
    </row>
    <row r="6749" spans="2:21" ht="33.75">
      <c r="B6749" s="1037"/>
      <c r="C6749" s="1086"/>
      <c r="D6749" s="1086"/>
      <c r="E6749" s="1086"/>
      <c r="F6749" s="1086"/>
      <c r="G6749" s="1086"/>
      <c r="H6749" s="1086"/>
      <c r="I6749" s="959" t="s">
        <v>6290</v>
      </c>
      <c r="J6749" s="929"/>
      <c r="U6749" s="1023"/>
    </row>
    <row r="6750" spans="2:21" ht="33.75">
      <c r="B6750" s="1037"/>
      <c r="C6750" s="1086"/>
      <c r="D6750" s="1086"/>
      <c r="E6750" s="1086"/>
      <c r="F6750" s="1086"/>
      <c r="G6750" s="1086"/>
      <c r="H6750" s="1086"/>
      <c r="I6750" s="959" t="s">
        <v>6291</v>
      </c>
      <c r="J6750" s="929"/>
      <c r="U6750" s="1023"/>
    </row>
    <row r="6751" spans="2:21">
      <c r="B6751" s="1037"/>
      <c r="C6751" s="1086"/>
      <c r="D6751" s="1086"/>
      <c r="E6751" s="1086" t="s">
        <v>2528</v>
      </c>
      <c r="F6751" s="1086"/>
      <c r="G6751" s="1086"/>
      <c r="H6751" s="1086"/>
      <c r="I6751" s="976" t="s">
        <v>6801</v>
      </c>
      <c r="J6751" s="929"/>
      <c r="U6751" s="1023"/>
    </row>
    <row r="6752" spans="2:21" ht="22.5">
      <c r="B6752" s="1037"/>
      <c r="C6752" s="1086"/>
      <c r="D6752" s="1086"/>
      <c r="E6752" s="1086"/>
      <c r="F6752" s="1086" t="s">
        <v>2529</v>
      </c>
      <c r="G6752" s="1086"/>
      <c r="H6752" s="1086"/>
      <c r="I6752" s="976" t="s">
        <v>6292</v>
      </c>
      <c r="J6752" s="929"/>
      <c r="U6752" s="1023"/>
    </row>
    <row r="6753" spans="2:21" ht="22.5">
      <c r="B6753" s="1037"/>
      <c r="C6753" s="1086"/>
      <c r="D6753" s="1086"/>
      <c r="E6753" s="1086"/>
      <c r="F6753" s="1086" t="s">
        <v>2530</v>
      </c>
      <c r="G6753" s="1086"/>
      <c r="H6753" s="1086"/>
      <c r="I6753" s="976" t="s">
        <v>6293</v>
      </c>
      <c r="J6753" s="929"/>
      <c r="U6753" s="1023"/>
    </row>
    <row r="6754" spans="2:21">
      <c r="B6754" s="1037"/>
      <c r="C6754" s="1086"/>
      <c r="D6754" s="1086"/>
      <c r="E6754" s="1086" t="s">
        <v>2531</v>
      </c>
      <c r="F6754" s="1086"/>
      <c r="G6754" s="1086"/>
      <c r="H6754" s="1086"/>
      <c r="I6754" s="976" t="s">
        <v>6801</v>
      </c>
      <c r="J6754" s="929"/>
      <c r="U6754" s="1023"/>
    </row>
    <row r="6755" spans="2:21" ht="22.5">
      <c r="B6755" s="1037"/>
      <c r="C6755" s="1086"/>
      <c r="D6755" s="1086"/>
      <c r="E6755" s="1086"/>
      <c r="F6755" s="1086" t="s">
        <v>2529</v>
      </c>
      <c r="G6755" s="1086"/>
      <c r="H6755" s="1086"/>
      <c r="I6755" s="976" t="s">
        <v>4132</v>
      </c>
      <c r="J6755" s="929"/>
      <c r="U6755" s="1023"/>
    </row>
    <row r="6756" spans="2:21" ht="22.5">
      <c r="B6756" s="1037"/>
      <c r="C6756" s="1086"/>
      <c r="D6756" s="1086"/>
      <c r="E6756" s="1086"/>
      <c r="F6756" s="1086" t="s">
        <v>2530</v>
      </c>
      <c r="G6756" s="1086"/>
      <c r="H6756" s="1086"/>
      <c r="I6756" s="976" t="s">
        <v>6294</v>
      </c>
      <c r="J6756" s="929"/>
      <c r="U6756" s="1023"/>
    </row>
    <row r="6757" spans="2:21">
      <c r="B6757" s="1037"/>
      <c r="C6757" s="1086"/>
      <c r="D6757" s="1086"/>
      <c r="E6757" s="1086" t="s">
        <v>2532</v>
      </c>
      <c r="F6757" s="1086"/>
      <c r="G6757" s="1086"/>
      <c r="H6757" s="1086"/>
      <c r="I6757" s="976" t="s">
        <v>6801</v>
      </c>
      <c r="J6757" s="929"/>
      <c r="U6757" s="1023"/>
    </row>
    <row r="6758" spans="2:21" ht="22.5">
      <c r="B6758" s="1037"/>
      <c r="C6758" s="1086"/>
      <c r="D6758" s="1086"/>
      <c r="E6758" s="1086"/>
      <c r="F6758" s="1086" t="s">
        <v>2529</v>
      </c>
      <c r="G6758" s="1086"/>
      <c r="H6758" s="1086"/>
      <c r="I6758" s="976" t="s">
        <v>6295</v>
      </c>
      <c r="J6758" s="929"/>
      <c r="U6758" s="1023"/>
    </row>
    <row r="6759" spans="2:21" ht="22.5">
      <c r="B6759" s="1037"/>
      <c r="C6759" s="1086"/>
      <c r="D6759" s="1086"/>
      <c r="E6759" s="1086"/>
      <c r="F6759" s="1086" t="s">
        <v>2261</v>
      </c>
      <c r="G6759" s="1086"/>
      <c r="H6759" s="1086"/>
      <c r="I6759" s="976" t="s">
        <v>3588</v>
      </c>
      <c r="J6759" s="929"/>
      <c r="U6759" s="1023"/>
    </row>
    <row r="6760" spans="2:21" ht="22.5">
      <c r="B6760" s="1037"/>
      <c r="C6760" s="1086"/>
      <c r="D6760" s="1086"/>
      <c r="E6760" s="1086" t="s">
        <v>2533</v>
      </c>
      <c r="F6760" s="1086"/>
      <c r="G6760" s="1086"/>
      <c r="H6760" s="1086"/>
      <c r="I6760" s="976" t="s">
        <v>3588</v>
      </c>
      <c r="J6760" s="929"/>
      <c r="U6760" s="1023"/>
    </row>
    <row r="6761" spans="2:21" ht="45">
      <c r="B6761" s="1037"/>
      <c r="C6761" s="1086"/>
      <c r="D6761" s="1086"/>
      <c r="E6761" s="1086" t="s">
        <v>2534</v>
      </c>
      <c r="F6761" s="1086"/>
      <c r="G6761" s="1086"/>
      <c r="H6761" s="1086"/>
      <c r="I6761" s="959" t="s">
        <v>6296</v>
      </c>
      <c r="J6761" s="929"/>
      <c r="U6761" s="1023"/>
    </row>
    <row r="6762" spans="2:21" ht="33.75">
      <c r="B6762" s="1037"/>
      <c r="C6762" s="1086"/>
      <c r="D6762" s="1086"/>
      <c r="E6762" s="1086"/>
      <c r="F6762" s="1086"/>
      <c r="G6762" s="1086"/>
      <c r="H6762" s="1086"/>
      <c r="I6762" s="959" t="s">
        <v>6297</v>
      </c>
      <c r="J6762" s="929"/>
      <c r="U6762" s="1023"/>
    </row>
    <row r="6763" spans="2:21" ht="33.75">
      <c r="B6763" s="1037"/>
      <c r="C6763" s="1086"/>
      <c r="D6763" s="1086"/>
      <c r="E6763" s="1086"/>
      <c r="F6763" s="1086"/>
      <c r="G6763" s="1086"/>
      <c r="H6763" s="1086"/>
      <c r="I6763" s="959" t="s">
        <v>6298</v>
      </c>
      <c r="J6763" s="929"/>
      <c r="U6763" s="1023"/>
    </row>
    <row r="6764" spans="2:21">
      <c r="B6764" s="1037"/>
      <c r="C6764" s="1086" t="s">
        <v>2535</v>
      </c>
      <c r="D6764" s="1086"/>
      <c r="E6764" s="1086"/>
      <c r="F6764" s="1086"/>
      <c r="G6764" s="1086"/>
      <c r="H6764" s="1086"/>
      <c r="I6764" s="959" t="s">
        <v>6801</v>
      </c>
      <c r="J6764" s="929"/>
      <c r="U6764" s="1023"/>
    </row>
    <row r="6765" spans="2:21" ht="33.75">
      <c r="B6765" s="1037"/>
      <c r="C6765" s="1086"/>
      <c r="D6765" s="1086"/>
      <c r="E6765" s="1086"/>
      <c r="F6765" s="1086"/>
      <c r="G6765" s="1086"/>
      <c r="H6765" s="1086"/>
      <c r="I6765" s="959" t="s">
        <v>6299</v>
      </c>
      <c r="J6765" s="929"/>
      <c r="U6765" s="1023"/>
    </row>
    <row r="6766" spans="2:21" ht="45">
      <c r="B6766" s="1037"/>
      <c r="C6766" s="1086"/>
      <c r="D6766" s="1086"/>
      <c r="E6766" s="1086"/>
      <c r="F6766" s="1086"/>
      <c r="G6766" s="1086"/>
      <c r="H6766" s="1086"/>
      <c r="I6766" s="959" t="s">
        <v>6300</v>
      </c>
      <c r="J6766" s="929"/>
      <c r="U6766" s="1023"/>
    </row>
    <row r="6767" spans="2:21" ht="56.25">
      <c r="B6767" s="1037"/>
      <c r="C6767" s="1086"/>
      <c r="D6767" s="1086"/>
      <c r="E6767" s="1086"/>
      <c r="F6767" s="1086"/>
      <c r="G6767" s="1086"/>
      <c r="H6767" s="1086"/>
      <c r="I6767" s="959" t="s">
        <v>6301</v>
      </c>
      <c r="J6767" s="929"/>
      <c r="U6767" s="1023"/>
    </row>
    <row r="6768" spans="2:21" ht="90">
      <c r="B6768" s="1037"/>
      <c r="C6768" s="1086"/>
      <c r="D6768" s="1086"/>
      <c r="E6768" s="1086"/>
      <c r="F6768" s="1086"/>
      <c r="G6768" s="1086"/>
      <c r="H6768" s="1086"/>
      <c r="I6768" s="959" t="s">
        <v>6302</v>
      </c>
      <c r="J6768" s="929"/>
      <c r="U6768" s="1023"/>
    </row>
    <row r="6769" spans="2:21" ht="56.25">
      <c r="B6769" s="1037"/>
      <c r="C6769" s="1086"/>
      <c r="D6769" s="1086"/>
      <c r="E6769" s="1086"/>
      <c r="F6769" s="1086"/>
      <c r="G6769" s="1086"/>
      <c r="H6769" s="1086"/>
      <c r="I6769" s="959" t="s">
        <v>6303</v>
      </c>
      <c r="J6769" s="929"/>
      <c r="U6769" s="1023"/>
    </row>
    <row r="6770" spans="2:21" ht="33.75">
      <c r="B6770" s="1037"/>
      <c r="C6770" s="1086"/>
      <c r="D6770" s="1086"/>
      <c r="E6770" s="1086"/>
      <c r="F6770" s="1086"/>
      <c r="G6770" s="1086"/>
      <c r="H6770" s="1086"/>
      <c r="I6770" s="959" t="s">
        <v>6304</v>
      </c>
      <c r="J6770" s="929"/>
      <c r="U6770" s="1023"/>
    </row>
    <row r="6771" spans="2:21" ht="45">
      <c r="B6771" s="1037"/>
      <c r="C6771" s="1086"/>
      <c r="D6771" s="1086"/>
      <c r="E6771" s="1086"/>
      <c r="F6771" s="1086"/>
      <c r="G6771" s="1086"/>
      <c r="H6771" s="1086"/>
      <c r="I6771" s="959" t="s">
        <v>6305</v>
      </c>
      <c r="J6771" s="929"/>
      <c r="U6771" s="1023"/>
    </row>
    <row r="6772" spans="2:21">
      <c r="B6772" s="1037"/>
      <c r="C6772" s="1086" t="s">
        <v>2536</v>
      </c>
      <c r="D6772" s="1086"/>
      <c r="E6772" s="1086"/>
      <c r="F6772" s="1086"/>
      <c r="G6772" s="1086"/>
      <c r="H6772" s="1086"/>
      <c r="I6772" s="959" t="s">
        <v>6801</v>
      </c>
      <c r="J6772" s="929"/>
      <c r="U6772" s="1023"/>
    </row>
    <row r="6773" spans="2:21" ht="33.75">
      <c r="B6773" s="1037"/>
      <c r="C6773" s="1086"/>
      <c r="D6773" s="1086"/>
      <c r="E6773" s="1086"/>
      <c r="F6773" s="1086"/>
      <c r="G6773" s="1086"/>
      <c r="H6773" s="1086"/>
      <c r="I6773" s="959" t="s">
        <v>6306</v>
      </c>
      <c r="J6773" s="929"/>
      <c r="U6773" s="1023"/>
    </row>
    <row r="6774" spans="2:21" ht="67.5">
      <c r="B6774" s="1037"/>
      <c r="C6774" s="1086"/>
      <c r="D6774" s="1086"/>
      <c r="E6774" s="1086"/>
      <c r="F6774" s="1086"/>
      <c r="G6774" s="1086"/>
      <c r="H6774" s="1086"/>
      <c r="I6774" s="959" t="s">
        <v>6307</v>
      </c>
      <c r="J6774" s="929"/>
      <c r="U6774" s="1023"/>
    </row>
    <row r="6775" spans="2:21" ht="67.5">
      <c r="B6775" s="1037"/>
      <c r="C6775" s="1086"/>
      <c r="D6775" s="1086"/>
      <c r="E6775" s="1086"/>
      <c r="F6775" s="1086"/>
      <c r="G6775" s="1086"/>
      <c r="H6775" s="1086"/>
      <c r="I6775" s="959" t="s">
        <v>6308</v>
      </c>
      <c r="J6775" s="929"/>
      <c r="U6775" s="1023"/>
    </row>
    <row r="6776" spans="2:21" ht="45">
      <c r="B6776" s="1037"/>
      <c r="C6776" s="1086"/>
      <c r="D6776" s="1086"/>
      <c r="E6776" s="1086"/>
      <c r="F6776" s="1086"/>
      <c r="G6776" s="1086"/>
      <c r="H6776" s="1086"/>
      <c r="I6776" s="959" t="s">
        <v>6309</v>
      </c>
      <c r="J6776" s="929"/>
      <c r="U6776" s="1023"/>
    </row>
    <row r="6777" spans="2:21" ht="56.25">
      <c r="B6777" s="1037"/>
      <c r="C6777" s="1086"/>
      <c r="D6777" s="1086"/>
      <c r="E6777" s="1086"/>
      <c r="F6777" s="1086"/>
      <c r="G6777" s="1086"/>
      <c r="H6777" s="1086"/>
      <c r="I6777" s="959" t="s">
        <v>6310</v>
      </c>
      <c r="J6777" s="929"/>
      <c r="U6777" s="1023"/>
    </row>
    <row r="6778" spans="2:21">
      <c r="B6778" s="1037"/>
      <c r="C6778" s="1086" t="s">
        <v>2537</v>
      </c>
      <c r="D6778" s="1086"/>
      <c r="E6778" s="1086"/>
      <c r="F6778" s="1086"/>
      <c r="G6778" s="1086"/>
      <c r="H6778" s="1086"/>
      <c r="I6778" s="959" t="s">
        <v>6801</v>
      </c>
      <c r="J6778" s="929"/>
      <c r="U6778" s="1023"/>
    </row>
    <row r="6779" spans="2:21" ht="45">
      <c r="B6779" s="1037"/>
      <c r="C6779" s="1086"/>
      <c r="D6779" s="1086"/>
      <c r="E6779" s="1086"/>
      <c r="F6779" s="1086"/>
      <c r="G6779" s="1086"/>
      <c r="H6779" s="1086"/>
      <c r="I6779" s="959" t="s">
        <v>6311</v>
      </c>
      <c r="J6779" s="929"/>
      <c r="U6779" s="1023"/>
    </row>
    <row r="6780" spans="2:21" ht="67.5">
      <c r="B6780" s="1037"/>
      <c r="C6780" s="1086"/>
      <c r="D6780" s="1086"/>
      <c r="E6780" s="1086"/>
      <c r="F6780" s="1086"/>
      <c r="G6780" s="1086"/>
      <c r="H6780" s="1086"/>
      <c r="I6780" s="959" t="s">
        <v>6312</v>
      </c>
      <c r="J6780" s="929"/>
      <c r="U6780" s="1023"/>
    </row>
    <row r="6781" spans="2:21" ht="67.5">
      <c r="B6781" s="1037"/>
      <c r="C6781" s="1086"/>
      <c r="D6781" s="1086"/>
      <c r="E6781" s="1086"/>
      <c r="F6781" s="1086"/>
      <c r="G6781" s="1086"/>
      <c r="H6781" s="1086"/>
      <c r="I6781" s="959" t="s">
        <v>6313</v>
      </c>
      <c r="J6781" s="929"/>
      <c r="U6781" s="1023"/>
    </row>
    <row r="6782" spans="2:21">
      <c r="B6782" s="1037"/>
      <c r="C6782" s="1086" t="s">
        <v>2538</v>
      </c>
      <c r="D6782" s="1086"/>
      <c r="E6782" s="1086"/>
      <c r="F6782" s="1086"/>
      <c r="G6782" s="1086"/>
      <c r="H6782" s="1086"/>
      <c r="I6782" s="959" t="s">
        <v>6801</v>
      </c>
      <c r="J6782" s="929"/>
      <c r="U6782" s="1023"/>
    </row>
    <row r="6783" spans="2:21" ht="67.5">
      <c r="B6783" s="1037"/>
      <c r="C6783" s="1086"/>
      <c r="D6783" s="1086"/>
      <c r="E6783" s="1086"/>
      <c r="F6783" s="1086"/>
      <c r="G6783" s="1086"/>
      <c r="H6783" s="1086"/>
      <c r="I6783" s="959" t="s">
        <v>6314</v>
      </c>
      <c r="J6783" s="929"/>
      <c r="U6783" s="1023"/>
    </row>
    <row r="6784" spans="2:21" ht="33.75">
      <c r="B6784" s="1037"/>
      <c r="C6784" s="1086"/>
      <c r="D6784" s="1086"/>
      <c r="E6784" s="1086"/>
      <c r="F6784" s="1086"/>
      <c r="G6784" s="1086"/>
      <c r="H6784" s="1086"/>
      <c r="I6784" s="959" t="s">
        <v>6315</v>
      </c>
      <c r="J6784" s="929"/>
      <c r="U6784" s="1023"/>
    </row>
    <row r="6785" spans="2:21" ht="33.75">
      <c r="B6785" s="1037"/>
      <c r="C6785" s="1086"/>
      <c r="D6785" s="1086"/>
      <c r="E6785" s="1086"/>
      <c r="F6785" s="1086"/>
      <c r="G6785" s="1086"/>
      <c r="H6785" s="1086"/>
      <c r="I6785" s="959" t="s">
        <v>6316</v>
      </c>
      <c r="J6785" s="929"/>
      <c r="U6785" s="1023"/>
    </row>
    <row r="6786" spans="2:21" ht="33.75">
      <c r="B6786" s="1037"/>
      <c r="C6786" s="1086"/>
      <c r="D6786" s="1086"/>
      <c r="E6786" s="1086"/>
      <c r="F6786" s="1086"/>
      <c r="G6786" s="1086"/>
      <c r="H6786" s="1086"/>
      <c r="I6786" s="959" t="s">
        <v>6317</v>
      </c>
      <c r="J6786" s="929"/>
      <c r="U6786" s="1023"/>
    </row>
    <row r="6787" spans="2:21">
      <c r="B6787" s="1037"/>
      <c r="C6787" s="1086" t="s">
        <v>2539</v>
      </c>
      <c r="D6787" s="1086"/>
      <c r="E6787" s="1086"/>
      <c r="F6787" s="1086"/>
      <c r="G6787" s="1086"/>
      <c r="H6787" s="1086"/>
      <c r="I6787" s="959" t="s">
        <v>6801</v>
      </c>
      <c r="J6787" s="929"/>
      <c r="U6787" s="1023"/>
    </row>
    <row r="6788" spans="2:21" ht="33.75">
      <c r="B6788" s="1037"/>
      <c r="C6788" s="1086"/>
      <c r="D6788" s="1086"/>
      <c r="E6788" s="1086"/>
      <c r="F6788" s="1086"/>
      <c r="G6788" s="1086"/>
      <c r="H6788" s="1086"/>
      <c r="I6788" s="959" t="s">
        <v>6318</v>
      </c>
      <c r="J6788" s="929"/>
      <c r="U6788" s="1023"/>
    </row>
    <row r="6789" spans="2:21" ht="33.75">
      <c r="B6789" s="1037"/>
      <c r="C6789" s="1086"/>
      <c r="D6789" s="1086"/>
      <c r="E6789" s="1086"/>
      <c r="F6789" s="1086"/>
      <c r="G6789" s="1086"/>
      <c r="H6789" s="1086"/>
      <c r="I6789" s="959" t="s">
        <v>6319</v>
      </c>
      <c r="J6789" s="929"/>
      <c r="U6789" s="1023"/>
    </row>
    <row r="6790" spans="2:21" ht="56.25">
      <c r="B6790" s="1037"/>
      <c r="C6790" s="1086"/>
      <c r="D6790" s="1086"/>
      <c r="E6790" s="1086"/>
      <c r="F6790" s="1086"/>
      <c r="G6790" s="1086"/>
      <c r="H6790" s="1086"/>
      <c r="I6790" s="959" t="s">
        <v>6320</v>
      </c>
      <c r="J6790" s="929"/>
      <c r="U6790" s="1023"/>
    </row>
    <row r="6791" spans="2:21">
      <c r="B6791" s="1037"/>
      <c r="C6791" s="1086" t="s">
        <v>2540</v>
      </c>
      <c r="D6791" s="1086"/>
      <c r="E6791" s="1086"/>
      <c r="F6791" s="1086"/>
      <c r="G6791" s="1086"/>
      <c r="H6791" s="1086"/>
      <c r="I6791" s="959" t="s">
        <v>6801</v>
      </c>
      <c r="J6791" s="929"/>
      <c r="U6791" s="1023"/>
    </row>
    <row r="6792" spans="2:21" ht="45">
      <c r="B6792" s="1037"/>
      <c r="C6792" s="1086"/>
      <c r="D6792" s="1086"/>
      <c r="E6792" s="1086"/>
      <c r="F6792" s="1086"/>
      <c r="G6792" s="1086"/>
      <c r="H6792" s="1086"/>
      <c r="I6792" s="959" t="s">
        <v>6321</v>
      </c>
      <c r="J6792" s="929"/>
      <c r="U6792" s="1023"/>
    </row>
    <row r="6793" spans="2:21">
      <c r="B6793" s="1037"/>
      <c r="C6793" s="1086" t="s">
        <v>2541</v>
      </c>
      <c r="D6793" s="1086"/>
      <c r="E6793" s="1086"/>
      <c r="F6793" s="1086"/>
      <c r="G6793" s="1086"/>
      <c r="H6793" s="1086"/>
      <c r="I6793" s="959" t="s">
        <v>6801</v>
      </c>
      <c r="J6793" s="929"/>
      <c r="U6793" s="1023"/>
    </row>
    <row r="6794" spans="2:21" ht="33.75">
      <c r="B6794" s="1037"/>
      <c r="C6794" s="1086"/>
      <c r="D6794" s="1086"/>
      <c r="E6794" s="1086"/>
      <c r="F6794" s="1086"/>
      <c r="G6794" s="1086"/>
      <c r="H6794" s="1086"/>
      <c r="I6794" s="959" t="s">
        <v>6322</v>
      </c>
      <c r="J6794" s="929"/>
      <c r="U6794" s="1023"/>
    </row>
    <row r="6795" spans="2:21" ht="45">
      <c r="B6795" s="1037"/>
      <c r="C6795" s="1086"/>
      <c r="D6795" s="1086"/>
      <c r="E6795" s="1086"/>
      <c r="F6795" s="1086"/>
      <c r="G6795" s="1086"/>
      <c r="H6795" s="1086"/>
      <c r="I6795" s="959" t="s">
        <v>6323</v>
      </c>
      <c r="J6795" s="929"/>
      <c r="U6795" s="1023"/>
    </row>
    <row r="6796" spans="2:21" ht="78.75">
      <c r="B6796" s="1037"/>
      <c r="C6796" s="1086"/>
      <c r="D6796" s="1086"/>
      <c r="E6796" s="1086"/>
      <c r="F6796" s="1086"/>
      <c r="G6796" s="1086"/>
      <c r="H6796" s="1086"/>
      <c r="I6796" s="959" t="s">
        <v>6324</v>
      </c>
      <c r="J6796" s="929"/>
      <c r="U6796" s="1023"/>
    </row>
    <row r="6797" spans="2:21" ht="33.75">
      <c r="B6797" s="1037"/>
      <c r="C6797" s="1086"/>
      <c r="D6797" s="1086"/>
      <c r="E6797" s="1086"/>
      <c r="F6797" s="1086"/>
      <c r="G6797" s="1086"/>
      <c r="H6797" s="1086"/>
      <c r="I6797" s="959" t="s">
        <v>6325</v>
      </c>
      <c r="J6797" s="929"/>
      <c r="U6797" s="1023"/>
    </row>
    <row r="6798" spans="2:21">
      <c r="B6798" s="1037"/>
      <c r="C6798" s="1086"/>
      <c r="D6798" s="1086"/>
      <c r="E6798" s="1086"/>
      <c r="F6798" s="1086"/>
      <c r="G6798" s="1086"/>
      <c r="H6798" s="1086"/>
      <c r="I6798" s="959" t="s">
        <v>6801</v>
      </c>
      <c r="J6798" s="929"/>
      <c r="U6798" s="1023"/>
    </row>
    <row r="6799" spans="2:21">
      <c r="B6799" s="1034" t="s">
        <v>2542</v>
      </c>
      <c r="C6799" s="1111"/>
      <c r="D6799" s="1111"/>
      <c r="E6799" s="1111"/>
      <c r="F6799" s="1111"/>
      <c r="G6799" s="1111"/>
      <c r="H6799" s="1111"/>
      <c r="I6799" s="955" t="s">
        <v>6801</v>
      </c>
      <c r="J6799" s="956"/>
      <c r="U6799" s="1023"/>
    </row>
    <row r="6800" spans="2:21">
      <c r="B6800" s="1034" t="s">
        <v>976</v>
      </c>
      <c r="C6800" s="1111"/>
      <c r="D6800" s="1111"/>
      <c r="E6800" s="1111"/>
      <c r="F6800" s="1111"/>
      <c r="G6800" s="1111"/>
      <c r="H6800" s="1111"/>
      <c r="I6800" s="955" t="s">
        <v>6801</v>
      </c>
      <c r="J6800" s="956"/>
      <c r="U6800" s="1023"/>
    </row>
    <row r="6801" spans="2:21">
      <c r="B6801" s="1040" t="s">
        <v>2543</v>
      </c>
      <c r="C6801" s="1093"/>
      <c r="D6801" s="1093"/>
      <c r="E6801" s="1093"/>
      <c r="F6801" s="1093"/>
      <c r="G6801" s="1093"/>
      <c r="H6801" s="1093"/>
      <c r="I6801" s="936" t="s">
        <v>6801</v>
      </c>
      <c r="J6801" s="937"/>
      <c r="U6801" s="1023"/>
    </row>
    <row r="6802" spans="2:21">
      <c r="B6802" s="1042" t="s">
        <v>978</v>
      </c>
      <c r="C6802" s="1090"/>
      <c r="D6802" s="1090"/>
      <c r="E6802" s="1090"/>
      <c r="F6802" s="1090"/>
      <c r="G6802" s="1090"/>
      <c r="H6802" s="1090"/>
      <c r="I6802" s="932" t="s">
        <v>6801</v>
      </c>
      <c r="J6802" s="933"/>
      <c r="U6802" s="1023"/>
    </row>
    <row r="6803" spans="2:21" ht="45">
      <c r="B6803" s="1045"/>
      <c r="C6803" s="1091"/>
      <c r="D6803" s="1091"/>
      <c r="E6803" s="1091"/>
      <c r="F6803" s="1091"/>
      <c r="G6803" s="1091"/>
      <c r="H6803" s="1091"/>
      <c r="I6803" s="980" t="s">
        <v>6326</v>
      </c>
      <c r="J6803" s="935"/>
      <c r="U6803" s="1023"/>
    </row>
    <row r="6804" spans="2:21">
      <c r="B6804" s="1054"/>
      <c r="C6804" s="1088"/>
      <c r="D6804" s="1088"/>
      <c r="E6804" s="1088"/>
      <c r="F6804" s="1088"/>
      <c r="G6804" s="1088"/>
      <c r="H6804" s="1088"/>
      <c r="I6804" s="960" t="s">
        <v>6801</v>
      </c>
      <c r="J6804" s="931"/>
      <c r="U6804" s="1023"/>
    </row>
    <row r="6805" spans="2:21">
      <c r="B6805" s="1042" t="s">
        <v>2544</v>
      </c>
      <c r="C6805" s="1090"/>
      <c r="D6805" s="1090"/>
      <c r="E6805" s="1090"/>
      <c r="F6805" s="1090"/>
      <c r="G6805" s="1090"/>
      <c r="H6805" s="1090"/>
      <c r="I6805" s="932" t="s">
        <v>6801</v>
      </c>
      <c r="J6805" s="933"/>
      <c r="U6805" s="1023"/>
    </row>
    <row r="6806" spans="2:21" ht="33.75">
      <c r="B6806" s="1045"/>
      <c r="C6806" s="1091"/>
      <c r="D6806" s="1091"/>
      <c r="E6806" s="1091"/>
      <c r="F6806" s="1091"/>
      <c r="G6806" s="1091"/>
      <c r="H6806" s="1091"/>
      <c r="I6806" s="980" t="s">
        <v>6327</v>
      </c>
      <c r="J6806" s="935"/>
      <c r="U6806" s="1023"/>
    </row>
    <row r="6807" spans="2:21">
      <c r="B6807" s="1054"/>
      <c r="C6807" s="1088"/>
      <c r="D6807" s="1088"/>
      <c r="E6807" s="1088"/>
      <c r="F6807" s="1088"/>
      <c r="G6807" s="1088"/>
      <c r="H6807" s="1088"/>
      <c r="I6807" s="960" t="s">
        <v>6801</v>
      </c>
      <c r="J6807" s="931"/>
      <c r="U6807" s="1023"/>
    </row>
    <row r="6808" spans="2:21">
      <c r="B6808" s="1042" t="s">
        <v>2545</v>
      </c>
      <c r="C6808" s="1090"/>
      <c r="D6808" s="1090"/>
      <c r="E6808" s="1090"/>
      <c r="F6808" s="1090"/>
      <c r="G6808" s="1090"/>
      <c r="H6808" s="1090"/>
      <c r="I6808" s="932" t="s">
        <v>6801</v>
      </c>
      <c r="J6808" s="933"/>
      <c r="U6808" s="1023"/>
    </row>
    <row r="6809" spans="2:21" ht="67.5">
      <c r="B6809" s="1045"/>
      <c r="C6809" s="1091"/>
      <c r="D6809" s="1091"/>
      <c r="E6809" s="1091"/>
      <c r="F6809" s="1091"/>
      <c r="G6809" s="1091"/>
      <c r="H6809" s="1091"/>
      <c r="I6809" s="980" t="s">
        <v>6328</v>
      </c>
      <c r="J6809" s="935"/>
      <c r="U6809" s="1023"/>
    </row>
    <row r="6810" spans="2:21" ht="67.5">
      <c r="B6810" s="1037"/>
      <c r="C6810" s="1086"/>
      <c r="D6810" s="1086"/>
      <c r="E6810" s="1086"/>
      <c r="F6810" s="1086"/>
      <c r="G6810" s="1086"/>
      <c r="H6810" s="1086"/>
      <c r="I6810" s="959" t="s">
        <v>6329</v>
      </c>
      <c r="J6810" s="929"/>
      <c r="U6810" s="1023"/>
    </row>
    <row r="6811" spans="2:21" ht="90">
      <c r="B6811" s="1037"/>
      <c r="C6811" s="1086"/>
      <c r="D6811" s="1086"/>
      <c r="E6811" s="1086"/>
      <c r="F6811" s="1086"/>
      <c r="G6811" s="1086"/>
      <c r="H6811" s="1086"/>
      <c r="I6811" s="959" t="s">
        <v>6330</v>
      </c>
      <c r="J6811" s="929"/>
      <c r="U6811" s="1023"/>
    </row>
    <row r="6812" spans="2:21" ht="56.25">
      <c r="B6812" s="1037"/>
      <c r="C6812" s="1086"/>
      <c r="D6812" s="1086"/>
      <c r="E6812" s="1086"/>
      <c r="F6812" s="1086"/>
      <c r="G6812" s="1086"/>
      <c r="H6812" s="1086"/>
      <c r="I6812" s="959" t="s">
        <v>6331</v>
      </c>
      <c r="J6812" s="929"/>
      <c r="U6812" s="1023"/>
    </row>
    <row r="6813" spans="2:21" ht="56.25">
      <c r="B6813" s="1037"/>
      <c r="C6813" s="1086"/>
      <c r="D6813" s="1086"/>
      <c r="E6813" s="1086"/>
      <c r="F6813" s="1086"/>
      <c r="G6813" s="1086"/>
      <c r="H6813" s="1086"/>
      <c r="I6813" s="959" t="s">
        <v>6332</v>
      </c>
      <c r="J6813" s="929"/>
      <c r="U6813" s="1023"/>
    </row>
    <row r="6814" spans="2:21" ht="45">
      <c r="B6814" s="1037"/>
      <c r="C6814" s="1086"/>
      <c r="D6814" s="1086"/>
      <c r="E6814" s="1086"/>
      <c r="F6814" s="1086"/>
      <c r="G6814" s="1086"/>
      <c r="H6814" s="1086"/>
      <c r="I6814" s="959" t="s">
        <v>6333</v>
      </c>
      <c r="J6814" s="929"/>
      <c r="U6814" s="1023"/>
    </row>
    <row r="6815" spans="2:21" ht="78.75">
      <c r="B6815" s="1037"/>
      <c r="C6815" s="1086"/>
      <c r="D6815" s="1086"/>
      <c r="E6815" s="1086"/>
      <c r="F6815" s="1086"/>
      <c r="G6815" s="1086"/>
      <c r="H6815" s="1086"/>
      <c r="I6815" s="959" t="s">
        <v>6334</v>
      </c>
      <c r="J6815" s="929"/>
      <c r="U6815" s="1023"/>
    </row>
    <row r="6816" spans="2:21" ht="33.75">
      <c r="B6816" s="1037"/>
      <c r="C6816" s="1086"/>
      <c r="D6816" s="1086"/>
      <c r="E6816" s="1086"/>
      <c r="F6816" s="1086"/>
      <c r="G6816" s="1086"/>
      <c r="H6816" s="1086"/>
      <c r="I6816" s="959" t="s">
        <v>6335</v>
      </c>
      <c r="J6816" s="929"/>
      <c r="U6816" s="1023"/>
    </row>
    <row r="6817" spans="2:21" ht="45">
      <c r="B6817" s="1037"/>
      <c r="C6817" s="1086"/>
      <c r="D6817" s="1086"/>
      <c r="E6817" s="1086"/>
      <c r="F6817" s="1086"/>
      <c r="G6817" s="1086"/>
      <c r="H6817" s="1086"/>
      <c r="I6817" s="959" t="s">
        <v>6336</v>
      </c>
      <c r="J6817" s="929"/>
      <c r="U6817" s="1023"/>
    </row>
    <row r="6818" spans="2:21" ht="135">
      <c r="B6818" s="1037"/>
      <c r="C6818" s="1086"/>
      <c r="D6818" s="1086"/>
      <c r="E6818" s="1086"/>
      <c r="F6818" s="1086"/>
      <c r="G6818" s="1086"/>
      <c r="H6818" s="1086"/>
      <c r="I6818" s="959" t="s">
        <v>6337</v>
      </c>
      <c r="J6818" s="929"/>
      <c r="U6818" s="1023"/>
    </row>
    <row r="6819" spans="2:21" ht="56.25">
      <c r="B6819" s="1037"/>
      <c r="C6819" s="1086"/>
      <c r="D6819" s="1086"/>
      <c r="E6819" s="1086"/>
      <c r="F6819" s="1086"/>
      <c r="G6819" s="1086"/>
      <c r="H6819" s="1086"/>
      <c r="I6819" s="959" t="s">
        <v>6338</v>
      </c>
      <c r="J6819" s="929"/>
      <c r="U6819" s="1023"/>
    </row>
    <row r="6820" spans="2:21" ht="56.25">
      <c r="B6820" s="1037"/>
      <c r="C6820" s="1086"/>
      <c r="D6820" s="1086"/>
      <c r="E6820" s="1086"/>
      <c r="F6820" s="1086"/>
      <c r="G6820" s="1086"/>
      <c r="H6820" s="1086"/>
      <c r="I6820" s="959" t="s">
        <v>6339</v>
      </c>
      <c r="J6820" s="929"/>
      <c r="U6820" s="1023"/>
    </row>
    <row r="6821" spans="2:21" ht="78.75">
      <c r="B6821" s="1037"/>
      <c r="C6821" s="1086"/>
      <c r="D6821" s="1086"/>
      <c r="E6821" s="1086"/>
      <c r="F6821" s="1086"/>
      <c r="G6821" s="1086"/>
      <c r="H6821" s="1086"/>
      <c r="I6821" s="959" t="s">
        <v>6340</v>
      </c>
      <c r="J6821" s="929"/>
      <c r="U6821" s="1023"/>
    </row>
    <row r="6822" spans="2:21" ht="33.75">
      <c r="B6822" s="1037"/>
      <c r="C6822" s="1086"/>
      <c r="D6822" s="1086"/>
      <c r="E6822" s="1086"/>
      <c r="F6822" s="1086"/>
      <c r="G6822" s="1086"/>
      <c r="H6822" s="1086"/>
      <c r="I6822" s="959" t="s">
        <v>6341</v>
      </c>
      <c r="J6822" s="929"/>
      <c r="U6822" s="1023"/>
    </row>
    <row r="6823" spans="2:21" ht="33.75">
      <c r="B6823" s="1037"/>
      <c r="C6823" s="1086"/>
      <c r="D6823" s="1086"/>
      <c r="E6823" s="1086"/>
      <c r="F6823" s="1086"/>
      <c r="G6823" s="1086"/>
      <c r="H6823" s="1086"/>
      <c r="I6823" s="959" t="s">
        <v>6342</v>
      </c>
      <c r="J6823" s="929"/>
      <c r="U6823" s="1023"/>
    </row>
    <row r="6824" spans="2:21">
      <c r="B6824" s="1054"/>
      <c r="C6824" s="1088"/>
      <c r="D6824" s="1088"/>
      <c r="E6824" s="1088"/>
      <c r="F6824" s="1088"/>
      <c r="G6824" s="1088"/>
      <c r="H6824" s="1088"/>
      <c r="I6824" s="960" t="s">
        <v>6801</v>
      </c>
      <c r="J6824" s="931"/>
      <c r="U6824" s="1023"/>
    </row>
    <row r="6825" spans="2:21">
      <c r="B6825" s="1042" t="s">
        <v>981</v>
      </c>
      <c r="C6825" s="1090"/>
      <c r="D6825" s="1090"/>
      <c r="E6825" s="1090"/>
      <c r="F6825" s="1090"/>
      <c r="G6825" s="1090"/>
      <c r="H6825" s="1090"/>
      <c r="I6825" s="932" t="s">
        <v>6801</v>
      </c>
      <c r="J6825" s="933"/>
      <c r="U6825" s="1023"/>
    </row>
    <row r="6826" spans="2:21" ht="45">
      <c r="B6826" s="1045"/>
      <c r="C6826" s="1091"/>
      <c r="D6826" s="1091"/>
      <c r="E6826" s="1091"/>
      <c r="F6826" s="1091"/>
      <c r="G6826" s="1091"/>
      <c r="H6826" s="1091"/>
      <c r="I6826" s="980" t="s">
        <v>6343</v>
      </c>
      <c r="J6826" s="935"/>
      <c r="U6826" s="1023"/>
    </row>
    <row r="6827" spans="2:21" ht="33.75">
      <c r="B6827" s="1037"/>
      <c r="C6827" s="1086"/>
      <c r="D6827" s="1086"/>
      <c r="E6827" s="1086"/>
      <c r="F6827" s="1086"/>
      <c r="G6827" s="1086"/>
      <c r="H6827" s="1086"/>
      <c r="I6827" s="959" t="s">
        <v>6344</v>
      </c>
      <c r="J6827" s="929"/>
      <c r="U6827" s="1023"/>
    </row>
    <row r="6828" spans="2:21" ht="45">
      <c r="B6828" s="1037"/>
      <c r="C6828" s="1086"/>
      <c r="D6828" s="1086"/>
      <c r="E6828" s="1086"/>
      <c r="F6828" s="1086"/>
      <c r="G6828" s="1086"/>
      <c r="H6828" s="1086"/>
      <c r="I6828" s="959" t="s">
        <v>6345</v>
      </c>
      <c r="J6828" s="929"/>
      <c r="U6828" s="1023"/>
    </row>
    <row r="6829" spans="2:21" ht="45">
      <c r="B6829" s="1037"/>
      <c r="C6829" s="1086"/>
      <c r="D6829" s="1086"/>
      <c r="E6829" s="1086"/>
      <c r="F6829" s="1086"/>
      <c r="G6829" s="1086"/>
      <c r="H6829" s="1086"/>
      <c r="I6829" s="959" t="s">
        <v>6346</v>
      </c>
      <c r="J6829" s="929"/>
      <c r="U6829" s="1023"/>
    </row>
    <row r="6830" spans="2:21" ht="67.5">
      <c r="B6830" s="1037"/>
      <c r="C6830" s="1086"/>
      <c r="D6830" s="1086"/>
      <c r="E6830" s="1086"/>
      <c r="F6830" s="1086"/>
      <c r="G6830" s="1086"/>
      <c r="H6830" s="1086"/>
      <c r="I6830" s="959" t="s">
        <v>6347</v>
      </c>
      <c r="J6830" s="929"/>
      <c r="U6830" s="1023"/>
    </row>
    <row r="6831" spans="2:21" ht="33.75">
      <c r="B6831" s="1037"/>
      <c r="C6831" s="1086"/>
      <c r="D6831" s="1086"/>
      <c r="E6831" s="1086"/>
      <c r="F6831" s="1086"/>
      <c r="G6831" s="1086"/>
      <c r="H6831" s="1086"/>
      <c r="I6831" s="959" t="s">
        <v>6348</v>
      </c>
      <c r="J6831" s="929"/>
      <c r="U6831" s="1023"/>
    </row>
    <row r="6832" spans="2:21" ht="45">
      <c r="B6832" s="1037"/>
      <c r="C6832" s="1086"/>
      <c r="D6832" s="1086"/>
      <c r="E6832" s="1086"/>
      <c r="F6832" s="1086"/>
      <c r="G6832" s="1086"/>
      <c r="H6832" s="1086"/>
      <c r="I6832" s="959" t="s">
        <v>6349</v>
      </c>
      <c r="J6832" s="929"/>
      <c r="U6832" s="1023"/>
    </row>
    <row r="6833" spans="2:21" ht="33.75">
      <c r="B6833" s="1037"/>
      <c r="C6833" s="1086"/>
      <c r="D6833" s="1086"/>
      <c r="E6833" s="1086"/>
      <c r="F6833" s="1086"/>
      <c r="G6833" s="1086"/>
      <c r="H6833" s="1086"/>
      <c r="I6833" s="959" t="s">
        <v>6350</v>
      </c>
      <c r="J6833" s="929"/>
      <c r="U6833" s="1023"/>
    </row>
    <row r="6834" spans="2:21" ht="22.5">
      <c r="B6834" s="1037"/>
      <c r="C6834" s="1086"/>
      <c r="D6834" s="1086"/>
      <c r="E6834" s="1086"/>
      <c r="F6834" s="1086"/>
      <c r="G6834" s="1086"/>
      <c r="H6834" s="1086"/>
      <c r="I6834" s="959" t="s">
        <v>6351</v>
      </c>
      <c r="J6834" s="929"/>
      <c r="U6834" s="1023"/>
    </row>
    <row r="6835" spans="2:21" ht="33.75">
      <c r="B6835" s="1037"/>
      <c r="C6835" s="1086"/>
      <c r="D6835" s="1086"/>
      <c r="E6835" s="1086"/>
      <c r="F6835" s="1086"/>
      <c r="G6835" s="1086"/>
      <c r="H6835" s="1086"/>
      <c r="I6835" s="959" t="s">
        <v>6352</v>
      </c>
      <c r="J6835" s="929"/>
      <c r="U6835" s="1023"/>
    </row>
    <row r="6836" spans="2:21" ht="33.75">
      <c r="B6836" s="1037"/>
      <c r="C6836" s="1086"/>
      <c r="D6836" s="1086"/>
      <c r="E6836" s="1086"/>
      <c r="F6836" s="1086"/>
      <c r="G6836" s="1086"/>
      <c r="H6836" s="1086"/>
      <c r="I6836" s="959" t="s">
        <v>6353</v>
      </c>
      <c r="J6836" s="929"/>
      <c r="U6836" s="1023"/>
    </row>
    <row r="6837" spans="2:21" ht="33.75">
      <c r="B6837" s="1037"/>
      <c r="C6837" s="1086"/>
      <c r="D6837" s="1086"/>
      <c r="E6837" s="1086"/>
      <c r="F6837" s="1086"/>
      <c r="G6837" s="1086"/>
      <c r="H6837" s="1086"/>
      <c r="I6837" s="959" t="s">
        <v>6354</v>
      </c>
      <c r="J6837" s="929"/>
      <c r="U6837" s="1023"/>
    </row>
    <row r="6838" spans="2:21">
      <c r="B6838" s="1054"/>
      <c r="C6838" s="1088"/>
      <c r="D6838" s="1088"/>
      <c r="E6838" s="1088"/>
      <c r="F6838" s="1088"/>
      <c r="G6838" s="1088"/>
      <c r="H6838" s="1088"/>
      <c r="I6838" s="960" t="s">
        <v>6801</v>
      </c>
      <c r="J6838" s="931"/>
      <c r="U6838" s="1023"/>
    </row>
    <row r="6839" spans="2:21">
      <c r="B6839" s="1042" t="s">
        <v>2546</v>
      </c>
      <c r="C6839" s="1090"/>
      <c r="D6839" s="1090"/>
      <c r="E6839" s="1090"/>
      <c r="F6839" s="1090"/>
      <c r="G6839" s="1090"/>
      <c r="H6839" s="1090"/>
      <c r="I6839" s="932" t="s">
        <v>6801</v>
      </c>
      <c r="J6839" s="933"/>
      <c r="U6839" s="1023"/>
    </row>
    <row r="6840" spans="2:21" ht="78.75">
      <c r="B6840" s="1045"/>
      <c r="C6840" s="1091"/>
      <c r="D6840" s="1091"/>
      <c r="E6840" s="1091"/>
      <c r="F6840" s="1091"/>
      <c r="G6840" s="1091"/>
      <c r="H6840" s="1091"/>
      <c r="I6840" s="980" t="s">
        <v>6355</v>
      </c>
      <c r="J6840" s="935"/>
      <c r="U6840" s="1023"/>
    </row>
    <row r="6841" spans="2:21" ht="168.75">
      <c r="B6841" s="1037"/>
      <c r="C6841" s="1086"/>
      <c r="D6841" s="1086"/>
      <c r="E6841" s="1086"/>
      <c r="F6841" s="1086"/>
      <c r="G6841" s="1086"/>
      <c r="H6841" s="1086"/>
      <c r="I6841" s="959" t="s">
        <v>6356</v>
      </c>
      <c r="J6841" s="929"/>
      <c r="U6841" s="1023"/>
    </row>
    <row r="6842" spans="2:21" ht="56.25">
      <c r="B6842" s="1037"/>
      <c r="C6842" s="1086"/>
      <c r="D6842" s="1086"/>
      <c r="E6842" s="1086"/>
      <c r="F6842" s="1086"/>
      <c r="G6842" s="1086"/>
      <c r="H6842" s="1086"/>
      <c r="I6842" s="959" t="s">
        <v>6357</v>
      </c>
      <c r="J6842" s="929"/>
      <c r="U6842" s="1023"/>
    </row>
    <row r="6843" spans="2:21" ht="22.5">
      <c r="B6843" s="1037"/>
      <c r="C6843" s="1086"/>
      <c r="D6843" s="1086"/>
      <c r="E6843" s="1086"/>
      <c r="F6843" s="1086"/>
      <c r="G6843" s="1086"/>
      <c r="H6843" s="1086"/>
      <c r="I6843" s="959" t="s">
        <v>6358</v>
      </c>
      <c r="J6843" s="929"/>
      <c r="U6843" s="1023"/>
    </row>
    <row r="6844" spans="2:21" ht="22.5">
      <c r="B6844" s="1037"/>
      <c r="C6844" s="1086"/>
      <c r="D6844" s="1086"/>
      <c r="E6844" s="1086"/>
      <c r="F6844" s="1086"/>
      <c r="G6844" s="1086"/>
      <c r="H6844" s="1086"/>
      <c r="I6844" s="959" t="s">
        <v>6359</v>
      </c>
      <c r="J6844" s="929"/>
      <c r="U6844" s="1023"/>
    </row>
    <row r="6845" spans="2:21">
      <c r="B6845" s="1054"/>
      <c r="C6845" s="1088"/>
      <c r="D6845" s="1088"/>
      <c r="E6845" s="1088"/>
      <c r="F6845" s="1088"/>
      <c r="G6845" s="1088"/>
      <c r="H6845" s="1088"/>
      <c r="I6845" s="960" t="s">
        <v>6801</v>
      </c>
      <c r="J6845" s="931"/>
      <c r="U6845" s="1023"/>
    </row>
    <row r="6846" spans="2:21">
      <c r="B6846" s="1042" t="s">
        <v>2547</v>
      </c>
      <c r="C6846" s="1090"/>
      <c r="D6846" s="1090"/>
      <c r="E6846" s="1090"/>
      <c r="F6846" s="1090"/>
      <c r="G6846" s="1090"/>
      <c r="H6846" s="1090"/>
      <c r="I6846" s="932" t="s">
        <v>6801</v>
      </c>
      <c r="J6846" s="933"/>
      <c r="U6846" s="1023"/>
    </row>
    <row r="6847" spans="2:21" ht="90">
      <c r="B6847" s="1045"/>
      <c r="C6847" s="1091"/>
      <c r="D6847" s="1091"/>
      <c r="E6847" s="1091"/>
      <c r="F6847" s="1091"/>
      <c r="G6847" s="1091"/>
      <c r="H6847" s="1091"/>
      <c r="I6847" s="980" t="s">
        <v>6360</v>
      </c>
      <c r="J6847" s="935"/>
      <c r="U6847" s="1023"/>
    </row>
    <row r="6848" spans="2:21">
      <c r="B6848" s="1054"/>
      <c r="C6848" s="1088"/>
      <c r="D6848" s="1088"/>
      <c r="E6848" s="1088"/>
      <c r="F6848" s="1088"/>
      <c r="G6848" s="1088"/>
      <c r="H6848" s="1088"/>
      <c r="I6848" s="960" t="s">
        <v>6801</v>
      </c>
      <c r="J6848" s="931"/>
      <c r="U6848" s="1023"/>
    </row>
    <row r="6849" spans="2:21">
      <c r="B6849" s="1042" t="s">
        <v>2548</v>
      </c>
      <c r="C6849" s="1090"/>
      <c r="D6849" s="1090"/>
      <c r="E6849" s="1090"/>
      <c r="F6849" s="1090"/>
      <c r="G6849" s="1090"/>
      <c r="H6849" s="1090"/>
      <c r="I6849" s="932" t="s">
        <v>6801</v>
      </c>
      <c r="J6849" s="933"/>
      <c r="U6849" s="1023"/>
    </row>
    <row r="6850" spans="2:21" ht="67.5">
      <c r="B6850" s="1045"/>
      <c r="C6850" s="1091"/>
      <c r="D6850" s="1091"/>
      <c r="E6850" s="1091"/>
      <c r="F6850" s="1091"/>
      <c r="G6850" s="1091"/>
      <c r="H6850" s="1091"/>
      <c r="I6850" s="980" t="s">
        <v>6361</v>
      </c>
      <c r="J6850" s="935"/>
      <c r="U6850" s="1023"/>
    </row>
    <row r="6851" spans="2:21">
      <c r="B6851" s="1054"/>
      <c r="C6851" s="1088"/>
      <c r="D6851" s="1088"/>
      <c r="E6851" s="1088"/>
      <c r="F6851" s="1088"/>
      <c r="G6851" s="1088"/>
      <c r="H6851" s="1088"/>
      <c r="I6851" s="960" t="s">
        <v>6801</v>
      </c>
      <c r="J6851" s="931"/>
      <c r="U6851" s="1023"/>
    </row>
    <row r="6852" spans="2:21">
      <c r="B6852" s="1042" t="s">
        <v>2549</v>
      </c>
      <c r="C6852" s="1090"/>
      <c r="D6852" s="1090"/>
      <c r="E6852" s="1090"/>
      <c r="F6852" s="1090"/>
      <c r="G6852" s="1090"/>
      <c r="H6852" s="1090"/>
      <c r="I6852" s="932" t="s">
        <v>6801</v>
      </c>
      <c r="J6852" s="933"/>
      <c r="U6852" s="1023"/>
    </row>
    <row r="6853" spans="2:21" ht="101.25">
      <c r="B6853" s="1045"/>
      <c r="C6853" s="1091"/>
      <c r="D6853" s="1091"/>
      <c r="E6853" s="1091"/>
      <c r="F6853" s="1091"/>
      <c r="G6853" s="1091"/>
      <c r="H6853" s="1091"/>
      <c r="I6853" s="980" t="s">
        <v>6362</v>
      </c>
      <c r="J6853" s="935"/>
      <c r="U6853" s="1023"/>
    </row>
    <row r="6854" spans="2:21">
      <c r="B6854" s="1054"/>
      <c r="C6854" s="1088"/>
      <c r="D6854" s="1088"/>
      <c r="E6854" s="1088"/>
      <c r="F6854" s="1088"/>
      <c r="G6854" s="1088"/>
      <c r="H6854" s="1088"/>
      <c r="I6854" s="960" t="s">
        <v>6801</v>
      </c>
      <c r="J6854" s="931"/>
      <c r="U6854" s="1023"/>
    </row>
    <row r="6855" spans="2:21">
      <c r="B6855" s="1042" t="s">
        <v>2550</v>
      </c>
      <c r="C6855" s="1090"/>
      <c r="D6855" s="1090"/>
      <c r="E6855" s="1090"/>
      <c r="F6855" s="1090"/>
      <c r="G6855" s="1090"/>
      <c r="H6855" s="1090"/>
      <c r="I6855" s="932" t="s">
        <v>6801</v>
      </c>
      <c r="J6855" s="933"/>
      <c r="U6855" s="1023"/>
    </row>
    <row r="6856" spans="2:21" ht="56.25">
      <c r="B6856" s="1045"/>
      <c r="C6856" s="1091"/>
      <c r="D6856" s="1091"/>
      <c r="E6856" s="1091"/>
      <c r="F6856" s="1091"/>
      <c r="G6856" s="1091"/>
      <c r="H6856" s="1091"/>
      <c r="I6856" s="980" t="s">
        <v>6363</v>
      </c>
      <c r="J6856" s="935"/>
      <c r="U6856" s="1023"/>
    </row>
    <row r="6857" spans="2:21" ht="56.25">
      <c r="B6857" s="1037"/>
      <c r="C6857" s="1086"/>
      <c r="D6857" s="1086"/>
      <c r="E6857" s="1086"/>
      <c r="F6857" s="1086"/>
      <c r="G6857" s="1086"/>
      <c r="H6857" s="1086"/>
      <c r="I6857" s="959" t="s">
        <v>6364</v>
      </c>
      <c r="J6857" s="929"/>
      <c r="U6857" s="1023"/>
    </row>
    <row r="6858" spans="2:21">
      <c r="B6858" s="1054"/>
      <c r="C6858" s="1088"/>
      <c r="D6858" s="1088"/>
      <c r="E6858" s="1088"/>
      <c r="F6858" s="1088"/>
      <c r="G6858" s="1088"/>
      <c r="H6858" s="1088"/>
      <c r="I6858" s="960" t="s">
        <v>6801</v>
      </c>
      <c r="J6858" s="931"/>
      <c r="U6858" s="1023"/>
    </row>
    <row r="6859" spans="2:21">
      <c r="B6859" s="1040" t="s">
        <v>2551</v>
      </c>
      <c r="C6859" s="1093"/>
      <c r="D6859" s="1093"/>
      <c r="E6859" s="1093"/>
      <c r="F6859" s="1093"/>
      <c r="G6859" s="1093"/>
      <c r="H6859" s="1093"/>
      <c r="I6859" s="936" t="s">
        <v>6801</v>
      </c>
      <c r="J6859" s="937"/>
      <c r="U6859" s="1023"/>
    </row>
    <row r="6860" spans="2:21">
      <c r="B6860" s="1042" t="s">
        <v>2552</v>
      </c>
      <c r="C6860" s="1090"/>
      <c r="D6860" s="1090"/>
      <c r="E6860" s="1090"/>
      <c r="F6860" s="1090"/>
      <c r="G6860" s="1090"/>
      <c r="H6860" s="1090"/>
      <c r="I6860" s="932" t="s">
        <v>2553</v>
      </c>
      <c r="J6860" s="933"/>
      <c r="U6860" s="1023"/>
    </row>
    <row r="6861" spans="2:21" ht="67.5">
      <c r="B6861" s="1045"/>
      <c r="C6861" s="1091"/>
      <c r="D6861" s="1091"/>
      <c r="E6861" s="1091"/>
      <c r="F6861" s="1091"/>
      <c r="G6861" s="1091"/>
      <c r="H6861" s="1091"/>
      <c r="I6861" s="980" t="s">
        <v>6365</v>
      </c>
      <c r="J6861" s="935"/>
      <c r="U6861" s="1023"/>
    </row>
    <row r="6862" spans="2:21" ht="78.75">
      <c r="B6862" s="1037"/>
      <c r="C6862" s="1086"/>
      <c r="D6862" s="1086"/>
      <c r="E6862" s="1086"/>
      <c r="F6862" s="1086"/>
      <c r="G6862" s="1086"/>
      <c r="H6862" s="1086"/>
      <c r="I6862" s="959" t="s">
        <v>6366</v>
      </c>
      <c r="J6862" s="929"/>
      <c r="U6862" s="1023"/>
    </row>
    <row r="6863" spans="2:21" ht="78.75">
      <c r="B6863" s="1037"/>
      <c r="C6863" s="1086"/>
      <c r="D6863" s="1086"/>
      <c r="E6863" s="1086"/>
      <c r="F6863" s="1086"/>
      <c r="G6863" s="1086"/>
      <c r="H6863" s="1086"/>
      <c r="I6863" s="959" t="s">
        <v>6367</v>
      </c>
      <c r="J6863" s="929"/>
      <c r="U6863" s="1023"/>
    </row>
    <row r="6864" spans="2:21" ht="146.25">
      <c r="B6864" s="1037"/>
      <c r="C6864" s="1086"/>
      <c r="D6864" s="1086"/>
      <c r="E6864" s="1086"/>
      <c r="F6864" s="1086"/>
      <c r="G6864" s="1086"/>
      <c r="H6864" s="1086"/>
      <c r="I6864" s="959" t="s">
        <v>6368</v>
      </c>
      <c r="J6864" s="929"/>
      <c r="U6864" s="1023"/>
    </row>
    <row r="6865" spans="2:21" ht="56.25">
      <c r="B6865" s="1037"/>
      <c r="C6865" s="1086"/>
      <c r="D6865" s="1086"/>
      <c r="E6865" s="1086"/>
      <c r="F6865" s="1086"/>
      <c r="G6865" s="1086"/>
      <c r="H6865" s="1086"/>
      <c r="I6865" s="959" t="s">
        <v>6369</v>
      </c>
      <c r="J6865" s="929"/>
      <c r="U6865" s="1023"/>
    </row>
    <row r="6866" spans="2:21" ht="56.25">
      <c r="B6866" s="1037"/>
      <c r="C6866" s="1086"/>
      <c r="D6866" s="1086"/>
      <c r="E6866" s="1086"/>
      <c r="F6866" s="1086"/>
      <c r="G6866" s="1086"/>
      <c r="H6866" s="1086"/>
      <c r="I6866" s="959" t="s">
        <v>6370</v>
      </c>
      <c r="J6866" s="929"/>
      <c r="U6866" s="1023"/>
    </row>
    <row r="6867" spans="2:21">
      <c r="B6867" s="1054"/>
      <c r="C6867" s="1088"/>
      <c r="D6867" s="1088"/>
      <c r="E6867" s="1088"/>
      <c r="F6867" s="1088"/>
      <c r="G6867" s="1088"/>
      <c r="H6867" s="1088"/>
      <c r="I6867" s="960" t="s">
        <v>6801</v>
      </c>
      <c r="J6867" s="931"/>
      <c r="U6867" s="1023"/>
    </row>
    <row r="6868" spans="2:21">
      <c r="B6868" s="1042" t="s">
        <v>2554</v>
      </c>
      <c r="C6868" s="1090"/>
      <c r="D6868" s="1090"/>
      <c r="E6868" s="1090"/>
      <c r="F6868" s="1090"/>
      <c r="G6868" s="1090"/>
      <c r="H6868" s="1090"/>
      <c r="I6868" s="932" t="s">
        <v>6801</v>
      </c>
      <c r="J6868" s="933"/>
      <c r="U6868" s="1023"/>
    </row>
    <row r="6869" spans="2:21" ht="78.75">
      <c r="B6869" s="1045"/>
      <c r="C6869" s="1091"/>
      <c r="D6869" s="1091"/>
      <c r="E6869" s="1091"/>
      <c r="F6869" s="1091"/>
      <c r="G6869" s="1091"/>
      <c r="H6869" s="1091"/>
      <c r="I6869" s="980" t="s">
        <v>6371</v>
      </c>
      <c r="J6869" s="935"/>
      <c r="U6869" s="1023"/>
    </row>
    <row r="6870" spans="2:21" ht="67.5">
      <c r="B6870" s="1037"/>
      <c r="C6870" s="1086"/>
      <c r="D6870" s="1086"/>
      <c r="E6870" s="1086"/>
      <c r="F6870" s="1086"/>
      <c r="G6870" s="1086"/>
      <c r="H6870" s="1086"/>
      <c r="I6870" s="959" t="s">
        <v>6372</v>
      </c>
      <c r="J6870" s="929"/>
      <c r="U6870" s="1023"/>
    </row>
    <row r="6871" spans="2:21" ht="45">
      <c r="B6871" s="1037"/>
      <c r="C6871" s="1086"/>
      <c r="D6871" s="1086"/>
      <c r="E6871" s="1086"/>
      <c r="F6871" s="1086"/>
      <c r="G6871" s="1086"/>
      <c r="H6871" s="1086"/>
      <c r="I6871" s="959" t="s">
        <v>6373</v>
      </c>
      <c r="J6871" s="929"/>
      <c r="U6871" s="1023"/>
    </row>
    <row r="6872" spans="2:21" ht="33.75">
      <c r="B6872" s="1037"/>
      <c r="C6872" s="1086"/>
      <c r="D6872" s="1086"/>
      <c r="E6872" s="1086"/>
      <c r="F6872" s="1086"/>
      <c r="G6872" s="1086"/>
      <c r="H6872" s="1086"/>
      <c r="I6872" s="959" t="s">
        <v>6374</v>
      </c>
      <c r="J6872" s="929"/>
      <c r="U6872" s="1023"/>
    </row>
    <row r="6873" spans="2:21" ht="33.75">
      <c r="B6873" s="1037"/>
      <c r="C6873" s="1086"/>
      <c r="D6873" s="1086"/>
      <c r="E6873" s="1086"/>
      <c r="F6873" s="1086"/>
      <c r="G6873" s="1086"/>
      <c r="H6873" s="1086"/>
      <c r="I6873" s="959" t="s">
        <v>6375</v>
      </c>
      <c r="J6873" s="929"/>
      <c r="U6873" s="1023"/>
    </row>
    <row r="6874" spans="2:21" ht="33.75">
      <c r="B6874" s="1037"/>
      <c r="C6874" s="1086"/>
      <c r="D6874" s="1086"/>
      <c r="E6874" s="1086"/>
      <c r="F6874" s="1086"/>
      <c r="G6874" s="1086"/>
      <c r="H6874" s="1086"/>
      <c r="I6874" s="959" t="s">
        <v>6376</v>
      </c>
      <c r="J6874" s="929"/>
      <c r="U6874" s="1023"/>
    </row>
    <row r="6875" spans="2:21" ht="33.75">
      <c r="B6875" s="1037"/>
      <c r="C6875" s="1086"/>
      <c r="D6875" s="1086"/>
      <c r="E6875" s="1086"/>
      <c r="F6875" s="1086"/>
      <c r="G6875" s="1086"/>
      <c r="H6875" s="1086"/>
      <c r="I6875" s="959" t="s">
        <v>6377</v>
      </c>
      <c r="J6875" s="929"/>
      <c r="U6875" s="1023"/>
    </row>
    <row r="6876" spans="2:21" ht="56.25">
      <c r="B6876" s="1037"/>
      <c r="C6876" s="1086"/>
      <c r="D6876" s="1086"/>
      <c r="E6876" s="1086"/>
      <c r="F6876" s="1086"/>
      <c r="G6876" s="1086"/>
      <c r="H6876" s="1086"/>
      <c r="I6876" s="959" t="s">
        <v>6378</v>
      </c>
      <c r="J6876" s="929"/>
      <c r="U6876" s="1023"/>
    </row>
    <row r="6877" spans="2:21" ht="90">
      <c r="B6877" s="1037"/>
      <c r="C6877" s="1086"/>
      <c r="D6877" s="1086"/>
      <c r="E6877" s="1086"/>
      <c r="F6877" s="1086"/>
      <c r="G6877" s="1086"/>
      <c r="H6877" s="1086"/>
      <c r="I6877" s="959" t="s">
        <v>6379</v>
      </c>
      <c r="J6877" s="929"/>
      <c r="U6877" s="1023"/>
    </row>
    <row r="6878" spans="2:21" ht="135">
      <c r="B6878" s="1037"/>
      <c r="C6878" s="1086"/>
      <c r="D6878" s="1086"/>
      <c r="E6878" s="1086"/>
      <c r="F6878" s="1086"/>
      <c r="G6878" s="1086"/>
      <c r="H6878" s="1086"/>
      <c r="I6878" s="959" t="s">
        <v>6380</v>
      </c>
      <c r="J6878" s="929"/>
      <c r="U6878" s="1023"/>
    </row>
    <row r="6879" spans="2:21" ht="56.25">
      <c r="B6879" s="1037"/>
      <c r="C6879" s="1086"/>
      <c r="D6879" s="1086"/>
      <c r="E6879" s="1086"/>
      <c r="F6879" s="1086"/>
      <c r="G6879" s="1086"/>
      <c r="H6879" s="1086"/>
      <c r="I6879" s="959" t="s">
        <v>6381</v>
      </c>
      <c r="J6879" s="929"/>
      <c r="U6879" s="1023"/>
    </row>
    <row r="6880" spans="2:21" ht="78.75">
      <c r="B6880" s="1037"/>
      <c r="C6880" s="1086"/>
      <c r="D6880" s="1086"/>
      <c r="E6880" s="1086"/>
      <c r="F6880" s="1086"/>
      <c r="G6880" s="1086"/>
      <c r="H6880" s="1086"/>
      <c r="I6880" s="959" t="s">
        <v>6382</v>
      </c>
      <c r="J6880" s="929"/>
      <c r="U6880" s="1023"/>
    </row>
    <row r="6881" spans="2:21">
      <c r="B6881" s="1037"/>
      <c r="C6881" s="1086"/>
      <c r="D6881" s="1086"/>
      <c r="E6881" s="1086"/>
      <c r="F6881" s="1086"/>
      <c r="G6881" s="1086"/>
      <c r="H6881" s="1086"/>
      <c r="I6881" s="959" t="s">
        <v>6801</v>
      </c>
      <c r="J6881" s="929"/>
      <c r="U6881" s="1023"/>
    </row>
    <row r="6882" spans="2:21">
      <c r="B6882" s="1054" t="s">
        <v>2555</v>
      </c>
      <c r="C6882" s="1088"/>
      <c r="D6882" s="1088"/>
      <c r="E6882" s="1088"/>
      <c r="F6882" s="1088"/>
      <c r="G6882" s="1088"/>
      <c r="H6882" s="1088"/>
      <c r="I6882" s="960" t="s">
        <v>6801</v>
      </c>
      <c r="J6882" s="931"/>
      <c r="U6882" s="1023"/>
    </row>
    <row r="6883" spans="2:21">
      <c r="B6883" s="1040" t="s">
        <v>2556</v>
      </c>
      <c r="C6883" s="1093"/>
      <c r="D6883" s="1093"/>
      <c r="E6883" s="1093"/>
      <c r="F6883" s="1093"/>
      <c r="G6883" s="1093"/>
      <c r="H6883" s="1093"/>
      <c r="I6883" s="936" t="s">
        <v>6801</v>
      </c>
      <c r="J6883" s="937"/>
      <c r="U6883" s="1023"/>
    </row>
    <row r="6884" spans="2:21">
      <c r="B6884" s="1042" t="s">
        <v>2557</v>
      </c>
      <c r="C6884" s="1090"/>
      <c r="D6884" s="1090"/>
      <c r="E6884" s="1090"/>
      <c r="F6884" s="1090"/>
      <c r="G6884" s="1090"/>
      <c r="H6884" s="1090"/>
      <c r="I6884" s="932" t="s">
        <v>6801</v>
      </c>
      <c r="J6884" s="933"/>
      <c r="U6884" s="1023"/>
    </row>
    <row r="6885" spans="2:21" ht="67.5">
      <c r="B6885" s="1045"/>
      <c r="C6885" s="1091"/>
      <c r="D6885" s="1091"/>
      <c r="E6885" s="1091"/>
      <c r="F6885" s="1091"/>
      <c r="G6885" s="1091"/>
      <c r="H6885" s="1091"/>
      <c r="I6885" s="980" t="s">
        <v>6383</v>
      </c>
      <c r="J6885" s="935"/>
      <c r="U6885" s="1023"/>
    </row>
    <row r="6886" spans="2:21" ht="22.5">
      <c r="B6886" s="1054"/>
      <c r="C6886" s="1088"/>
      <c r="D6886" s="1088"/>
      <c r="E6886" s="1088"/>
      <c r="F6886" s="1088"/>
      <c r="G6886" s="1088"/>
      <c r="H6886" s="1088"/>
      <c r="I6886" s="960" t="s">
        <v>3376</v>
      </c>
      <c r="J6886" s="931"/>
      <c r="U6886" s="1023"/>
    </row>
    <row r="6887" spans="2:21">
      <c r="B6887" s="1042" t="s">
        <v>2558</v>
      </c>
      <c r="C6887" s="1090"/>
      <c r="D6887" s="1090"/>
      <c r="E6887" s="1090"/>
      <c r="F6887" s="1090"/>
      <c r="G6887" s="1090"/>
      <c r="H6887" s="1090"/>
      <c r="I6887" s="932"/>
      <c r="J6887" s="933"/>
      <c r="U6887" s="1023"/>
    </row>
    <row r="6888" spans="2:21" ht="45">
      <c r="B6888" s="1045"/>
      <c r="C6888" s="1091"/>
      <c r="D6888" s="1091"/>
      <c r="E6888" s="1091"/>
      <c r="F6888" s="1091"/>
      <c r="G6888" s="1091"/>
      <c r="H6888" s="1091"/>
      <c r="I6888" s="980" t="s">
        <v>6384</v>
      </c>
      <c r="J6888" s="935"/>
      <c r="U6888" s="1023"/>
    </row>
    <row r="6889" spans="2:21" ht="45">
      <c r="B6889" s="1037"/>
      <c r="C6889" s="1086"/>
      <c r="D6889" s="1086"/>
      <c r="E6889" s="1086"/>
      <c r="F6889" s="1086"/>
      <c r="G6889" s="1086"/>
      <c r="H6889" s="1086"/>
      <c r="I6889" s="959" t="s">
        <v>6385</v>
      </c>
      <c r="J6889" s="929"/>
      <c r="U6889" s="1023"/>
    </row>
    <row r="6890" spans="2:21">
      <c r="B6890" s="1054"/>
      <c r="C6890" s="1088"/>
      <c r="D6890" s="1088"/>
      <c r="E6890" s="1088"/>
      <c r="F6890" s="1088"/>
      <c r="G6890" s="1088"/>
      <c r="H6890" s="1088"/>
      <c r="I6890" s="960" t="s">
        <v>6801</v>
      </c>
      <c r="J6890" s="931"/>
      <c r="U6890" s="1023"/>
    </row>
    <row r="6891" spans="2:21">
      <c r="B6891" s="1042" t="s">
        <v>2559</v>
      </c>
      <c r="C6891" s="1090"/>
      <c r="D6891" s="1090"/>
      <c r="E6891" s="1090"/>
      <c r="F6891" s="1090"/>
      <c r="G6891" s="1090"/>
      <c r="H6891" s="1090"/>
      <c r="I6891" s="932" t="s">
        <v>6801</v>
      </c>
      <c r="J6891" s="933"/>
      <c r="U6891" s="1023"/>
    </row>
    <row r="6892" spans="2:21" ht="33.75">
      <c r="B6892" s="1045"/>
      <c r="C6892" s="1091"/>
      <c r="D6892" s="1091"/>
      <c r="E6892" s="1091"/>
      <c r="F6892" s="1091"/>
      <c r="G6892" s="1091"/>
      <c r="H6892" s="1091"/>
      <c r="I6892" s="980" t="s">
        <v>6386</v>
      </c>
      <c r="J6892" s="935"/>
      <c r="U6892" s="1023"/>
    </row>
    <row r="6893" spans="2:21" ht="157.5">
      <c r="B6893" s="1037"/>
      <c r="C6893" s="1086"/>
      <c r="D6893" s="1086"/>
      <c r="E6893" s="1086"/>
      <c r="F6893" s="1086"/>
      <c r="G6893" s="1086"/>
      <c r="H6893" s="1086"/>
      <c r="I6893" s="959" t="s">
        <v>6387</v>
      </c>
      <c r="J6893" s="929"/>
      <c r="U6893" s="1023"/>
    </row>
    <row r="6894" spans="2:21" ht="101.25">
      <c r="B6894" s="1037"/>
      <c r="C6894" s="1086"/>
      <c r="D6894" s="1086"/>
      <c r="E6894" s="1086"/>
      <c r="F6894" s="1086"/>
      <c r="G6894" s="1086"/>
      <c r="H6894" s="1086"/>
      <c r="I6894" s="959" t="s">
        <v>6388</v>
      </c>
      <c r="J6894" s="929"/>
      <c r="U6894" s="1023"/>
    </row>
    <row r="6895" spans="2:21" ht="33.75">
      <c r="B6895" s="1037"/>
      <c r="C6895" s="1086"/>
      <c r="D6895" s="1086"/>
      <c r="E6895" s="1086"/>
      <c r="F6895" s="1086"/>
      <c r="G6895" s="1086"/>
      <c r="H6895" s="1086"/>
      <c r="I6895" s="959" t="s">
        <v>6389</v>
      </c>
      <c r="J6895" s="929"/>
      <c r="U6895" s="1023"/>
    </row>
    <row r="6896" spans="2:21" ht="67.5">
      <c r="B6896" s="1037"/>
      <c r="C6896" s="1086"/>
      <c r="D6896" s="1086"/>
      <c r="E6896" s="1086"/>
      <c r="F6896" s="1086"/>
      <c r="G6896" s="1086"/>
      <c r="H6896" s="1086"/>
      <c r="I6896" s="959" t="s">
        <v>6390</v>
      </c>
      <c r="J6896" s="929"/>
      <c r="U6896" s="1023"/>
    </row>
    <row r="6897" spans="2:21" ht="45">
      <c r="B6897" s="1037"/>
      <c r="C6897" s="1086"/>
      <c r="D6897" s="1086"/>
      <c r="E6897" s="1086"/>
      <c r="F6897" s="1086"/>
      <c r="G6897" s="1086"/>
      <c r="H6897" s="1086"/>
      <c r="I6897" s="959" t="s">
        <v>6391</v>
      </c>
      <c r="J6897" s="929"/>
      <c r="U6897" s="1023"/>
    </row>
    <row r="6898" spans="2:21" ht="33.75">
      <c r="B6898" s="1037"/>
      <c r="C6898" s="1086"/>
      <c r="D6898" s="1086"/>
      <c r="E6898" s="1086"/>
      <c r="F6898" s="1086"/>
      <c r="G6898" s="1086"/>
      <c r="H6898" s="1086"/>
      <c r="I6898" s="959" t="s">
        <v>6392</v>
      </c>
      <c r="J6898" s="929"/>
      <c r="U6898" s="1023"/>
    </row>
    <row r="6899" spans="2:21" ht="45">
      <c r="B6899" s="1037"/>
      <c r="C6899" s="1086"/>
      <c r="D6899" s="1086"/>
      <c r="E6899" s="1086"/>
      <c r="F6899" s="1086"/>
      <c r="G6899" s="1086"/>
      <c r="H6899" s="1086"/>
      <c r="I6899" s="959" t="s">
        <v>6393</v>
      </c>
      <c r="J6899" s="929"/>
      <c r="U6899" s="1023"/>
    </row>
    <row r="6900" spans="2:21" ht="33.75">
      <c r="B6900" s="1037"/>
      <c r="C6900" s="1086"/>
      <c r="D6900" s="1086"/>
      <c r="E6900" s="1086"/>
      <c r="F6900" s="1086"/>
      <c r="G6900" s="1086"/>
      <c r="H6900" s="1086"/>
      <c r="I6900" s="959" t="s">
        <v>6394</v>
      </c>
      <c r="J6900" s="929"/>
      <c r="U6900" s="1023"/>
    </row>
    <row r="6901" spans="2:21" ht="45">
      <c r="B6901" s="1037"/>
      <c r="C6901" s="1086"/>
      <c r="D6901" s="1086"/>
      <c r="E6901" s="1086"/>
      <c r="F6901" s="1086"/>
      <c r="G6901" s="1086"/>
      <c r="H6901" s="1086"/>
      <c r="I6901" s="959" t="s">
        <v>6395</v>
      </c>
      <c r="J6901" s="929"/>
      <c r="U6901" s="1023"/>
    </row>
    <row r="6902" spans="2:21" ht="45">
      <c r="B6902" s="1037"/>
      <c r="C6902" s="1086"/>
      <c r="D6902" s="1086"/>
      <c r="E6902" s="1086"/>
      <c r="F6902" s="1086"/>
      <c r="G6902" s="1086"/>
      <c r="H6902" s="1086"/>
      <c r="I6902" s="959" t="s">
        <v>6396</v>
      </c>
      <c r="J6902" s="929"/>
      <c r="U6902" s="1023"/>
    </row>
    <row r="6903" spans="2:21" ht="45">
      <c r="B6903" s="1037"/>
      <c r="C6903" s="1086"/>
      <c r="D6903" s="1086"/>
      <c r="E6903" s="1086"/>
      <c r="F6903" s="1086"/>
      <c r="G6903" s="1086"/>
      <c r="H6903" s="1086"/>
      <c r="I6903" s="959" t="s">
        <v>6397</v>
      </c>
      <c r="J6903" s="929"/>
      <c r="U6903" s="1023"/>
    </row>
    <row r="6904" spans="2:21" ht="78.75">
      <c r="B6904" s="1037"/>
      <c r="C6904" s="1086"/>
      <c r="D6904" s="1086"/>
      <c r="E6904" s="1086"/>
      <c r="F6904" s="1086"/>
      <c r="G6904" s="1086"/>
      <c r="H6904" s="1086"/>
      <c r="I6904" s="959" t="s">
        <v>6398</v>
      </c>
      <c r="J6904" s="929"/>
      <c r="U6904" s="1023"/>
    </row>
    <row r="6905" spans="2:21" ht="101.25">
      <c r="B6905" s="1037"/>
      <c r="C6905" s="1086"/>
      <c r="D6905" s="1086"/>
      <c r="E6905" s="1086"/>
      <c r="F6905" s="1086"/>
      <c r="G6905" s="1086"/>
      <c r="H6905" s="1086"/>
      <c r="I6905" s="959" t="s">
        <v>6399</v>
      </c>
      <c r="J6905" s="929"/>
      <c r="U6905" s="1023"/>
    </row>
    <row r="6906" spans="2:21" ht="56.25">
      <c r="B6906" s="1037"/>
      <c r="C6906" s="1086"/>
      <c r="D6906" s="1086"/>
      <c r="E6906" s="1086"/>
      <c r="F6906" s="1086"/>
      <c r="G6906" s="1086"/>
      <c r="H6906" s="1086"/>
      <c r="I6906" s="959" t="s">
        <v>6400</v>
      </c>
      <c r="J6906" s="929"/>
      <c r="U6906" s="1023"/>
    </row>
    <row r="6907" spans="2:21" ht="45">
      <c r="B6907" s="1037"/>
      <c r="C6907" s="1086"/>
      <c r="D6907" s="1086"/>
      <c r="E6907" s="1086"/>
      <c r="F6907" s="1086"/>
      <c r="G6907" s="1086"/>
      <c r="H6907" s="1086"/>
      <c r="I6907" s="959" t="s">
        <v>6401</v>
      </c>
      <c r="J6907" s="929"/>
      <c r="U6907" s="1023"/>
    </row>
    <row r="6908" spans="2:21">
      <c r="B6908" s="1054"/>
      <c r="C6908" s="1088"/>
      <c r="D6908" s="1088"/>
      <c r="E6908" s="1088"/>
      <c r="F6908" s="1088"/>
      <c r="G6908" s="1088"/>
      <c r="H6908" s="1088"/>
      <c r="I6908" s="960" t="s">
        <v>6801</v>
      </c>
      <c r="J6908" s="931"/>
      <c r="U6908" s="1023"/>
    </row>
    <row r="6909" spans="2:21">
      <c r="B6909" s="1042" t="s">
        <v>2560</v>
      </c>
      <c r="C6909" s="1090"/>
      <c r="D6909" s="1090"/>
      <c r="E6909" s="1090"/>
      <c r="F6909" s="1090"/>
      <c r="G6909" s="1090"/>
      <c r="H6909" s="1090"/>
      <c r="I6909" s="932" t="s">
        <v>6801</v>
      </c>
      <c r="J6909" s="933"/>
      <c r="U6909" s="1023"/>
    </row>
    <row r="6910" spans="2:21" ht="33.75">
      <c r="B6910" s="1045"/>
      <c r="C6910" s="1091"/>
      <c r="D6910" s="1091"/>
      <c r="E6910" s="1091"/>
      <c r="F6910" s="1091"/>
      <c r="G6910" s="1091"/>
      <c r="H6910" s="1091"/>
      <c r="I6910" s="980" t="s">
        <v>6402</v>
      </c>
      <c r="J6910" s="935"/>
      <c r="U6910" s="1023"/>
    </row>
    <row r="6911" spans="2:21" ht="101.25">
      <c r="B6911" s="1037"/>
      <c r="C6911" s="1086"/>
      <c r="D6911" s="1086"/>
      <c r="E6911" s="1086"/>
      <c r="F6911" s="1086"/>
      <c r="G6911" s="1086"/>
      <c r="H6911" s="1086"/>
      <c r="I6911" s="959" t="s">
        <v>6403</v>
      </c>
      <c r="J6911" s="929"/>
      <c r="U6911" s="1023"/>
    </row>
    <row r="6912" spans="2:21" ht="112.5">
      <c r="B6912" s="1037"/>
      <c r="C6912" s="1086"/>
      <c r="D6912" s="1086"/>
      <c r="E6912" s="1086"/>
      <c r="F6912" s="1086"/>
      <c r="G6912" s="1086"/>
      <c r="H6912" s="1086"/>
      <c r="I6912" s="959" t="s">
        <v>6404</v>
      </c>
      <c r="J6912" s="929"/>
      <c r="U6912" s="1023"/>
    </row>
    <row r="6913" spans="2:21" ht="45">
      <c r="B6913" s="1037"/>
      <c r="C6913" s="1086"/>
      <c r="D6913" s="1086"/>
      <c r="E6913" s="1086"/>
      <c r="F6913" s="1086"/>
      <c r="G6913" s="1086"/>
      <c r="H6913" s="1086"/>
      <c r="I6913" s="959" t="s">
        <v>6405</v>
      </c>
      <c r="J6913" s="929"/>
      <c r="U6913" s="1023"/>
    </row>
    <row r="6914" spans="2:21" ht="101.25">
      <c r="B6914" s="1037"/>
      <c r="C6914" s="1086"/>
      <c r="D6914" s="1086"/>
      <c r="E6914" s="1086"/>
      <c r="F6914" s="1086"/>
      <c r="G6914" s="1086"/>
      <c r="H6914" s="1086"/>
      <c r="I6914" s="959" t="s">
        <v>6406</v>
      </c>
      <c r="J6914" s="929"/>
      <c r="U6914" s="1023"/>
    </row>
    <row r="6915" spans="2:21" ht="123.75">
      <c r="B6915" s="1037"/>
      <c r="C6915" s="1086"/>
      <c r="D6915" s="1086"/>
      <c r="E6915" s="1086"/>
      <c r="F6915" s="1086"/>
      <c r="G6915" s="1086"/>
      <c r="H6915" s="1086"/>
      <c r="I6915" s="959" t="s">
        <v>6407</v>
      </c>
      <c r="J6915" s="929"/>
      <c r="U6915" s="1023"/>
    </row>
    <row r="6916" spans="2:21" ht="45">
      <c r="B6916" s="1037"/>
      <c r="C6916" s="1086"/>
      <c r="D6916" s="1086"/>
      <c r="E6916" s="1086"/>
      <c r="F6916" s="1086"/>
      <c r="G6916" s="1086"/>
      <c r="H6916" s="1086"/>
      <c r="I6916" s="959" t="s">
        <v>6408</v>
      </c>
      <c r="J6916" s="929"/>
      <c r="U6916" s="1023"/>
    </row>
    <row r="6917" spans="2:21" ht="45">
      <c r="B6917" s="1037"/>
      <c r="C6917" s="1086"/>
      <c r="D6917" s="1086"/>
      <c r="E6917" s="1086"/>
      <c r="F6917" s="1086"/>
      <c r="G6917" s="1086"/>
      <c r="H6917" s="1086"/>
      <c r="I6917" s="959" t="s">
        <v>6409</v>
      </c>
      <c r="J6917" s="929"/>
      <c r="U6917" s="1023"/>
    </row>
    <row r="6918" spans="2:21" ht="33.75">
      <c r="B6918" s="1037"/>
      <c r="C6918" s="1086"/>
      <c r="D6918" s="1086"/>
      <c r="E6918" s="1086"/>
      <c r="F6918" s="1086"/>
      <c r="G6918" s="1086"/>
      <c r="H6918" s="1086"/>
      <c r="I6918" s="959" t="s">
        <v>6410</v>
      </c>
      <c r="J6918" s="929"/>
      <c r="U6918" s="1023"/>
    </row>
    <row r="6919" spans="2:21" ht="67.5">
      <c r="B6919" s="1037"/>
      <c r="C6919" s="1086"/>
      <c r="D6919" s="1086"/>
      <c r="E6919" s="1086"/>
      <c r="F6919" s="1086"/>
      <c r="G6919" s="1086"/>
      <c r="H6919" s="1086"/>
      <c r="I6919" s="959" t="s">
        <v>6860</v>
      </c>
      <c r="J6919" s="929"/>
      <c r="U6919" s="1023"/>
    </row>
    <row r="6920" spans="2:21" ht="78.75">
      <c r="B6920" s="1037"/>
      <c r="C6920" s="1086"/>
      <c r="D6920" s="1086"/>
      <c r="E6920" s="1086"/>
      <c r="F6920" s="1086"/>
      <c r="G6920" s="1086"/>
      <c r="H6920" s="1086"/>
      <c r="I6920" s="959" t="s">
        <v>6861</v>
      </c>
      <c r="J6920" s="929"/>
      <c r="U6920" s="1023"/>
    </row>
    <row r="6921" spans="2:21">
      <c r="B6921" s="1054"/>
      <c r="C6921" s="1088"/>
      <c r="D6921" s="1088"/>
      <c r="E6921" s="1088"/>
      <c r="F6921" s="1088"/>
      <c r="G6921" s="1088"/>
      <c r="H6921" s="1088"/>
      <c r="I6921" s="960" t="s">
        <v>6801</v>
      </c>
      <c r="J6921" s="931"/>
      <c r="U6921" s="1023"/>
    </row>
    <row r="6922" spans="2:21">
      <c r="B6922" s="1040" t="s">
        <v>2561</v>
      </c>
      <c r="C6922" s="1093"/>
      <c r="D6922" s="1093"/>
      <c r="E6922" s="1093"/>
      <c r="F6922" s="1093"/>
      <c r="G6922" s="1093"/>
      <c r="H6922" s="1093"/>
      <c r="I6922" s="936" t="s">
        <v>6801</v>
      </c>
      <c r="J6922" s="937"/>
      <c r="U6922" s="1023"/>
    </row>
    <row r="6923" spans="2:21">
      <c r="B6923" s="1042" t="s">
        <v>2562</v>
      </c>
      <c r="C6923" s="1090"/>
      <c r="D6923" s="1090"/>
      <c r="E6923" s="1090"/>
      <c r="F6923" s="1090"/>
      <c r="G6923" s="1090"/>
      <c r="H6923" s="1090"/>
      <c r="I6923" s="932" t="s">
        <v>6801</v>
      </c>
      <c r="J6923" s="933"/>
      <c r="U6923" s="1023"/>
    </row>
    <row r="6924" spans="2:21" ht="202.5">
      <c r="B6924" s="1045"/>
      <c r="C6924" s="1091"/>
      <c r="D6924" s="1091"/>
      <c r="E6924" s="1091"/>
      <c r="F6924" s="1091"/>
      <c r="G6924" s="1091"/>
      <c r="H6924" s="1091"/>
      <c r="I6924" s="980" t="s">
        <v>6411</v>
      </c>
      <c r="J6924" s="935"/>
      <c r="U6924" s="1023"/>
    </row>
    <row r="6925" spans="2:21">
      <c r="B6925" s="1054"/>
      <c r="C6925" s="1088"/>
      <c r="D6925" s="1088"/>
      <c r="E6925" s="1088"/>
      <c r="F6925" s="1088"/>
      <c r="G6925" s="1088"/>
      <c r="H6925" s="1088"/>
      <c r="I6925" s="960" t="s">
        <v>6801</v>
      </c>
      <c r="J6925" s="931"/>
      <c r="U6925" s="1023"/>
    </row>
    <row r="6926" spans="2:21">
      <c r="B6926" s="1042" t="s">
        <v>2563</v>
      </c>
      <c r="C6926" s="1090"/>
      <c r="D6926" s="1090"/>
      <c r="E6926" s="1090"/>
      <c r="F6926" s="1090"/>
      <c r="G6926" s="1090"/>
      <c r="H6926" s="1090"/>
      <c r="I6926" s="932" t="s">
        <v>6801</v>
      </c>
      <c r="J6926" s="933"/>
      <c r="U6926" s="1023"/>
    </row>
    <row r="6927" spans="2:21" ht="45">
      <c r="B6927" s="1045"/>
      <c r="C6927" s="1091"/>
      <c r="D6927" s="1091"/>
      <c r="E6927" s="1091"/>
      <c r="F6927" s="1091"/>
      <c r="G6927" s="1091"/>
      <c r="H6927" s="1091"/>
      <c r="I6927" s="980" t="s">
        <v>6412</v>
      </c>
      <c r="J6927" s="935"/>
      <c r="U6927" s="1023"/>
    </row>
    <row r="6928" spans="2:21" ht="101.25">
      <c r="B6928" s="1037"/>
      <c r="C6928" s="1086"/>
      <c r="D6928" s="1086"/>
      <c r="E6928" s="1086"/>
      <c r="F6928" s="1086"/>
      <c r="G6928" s="1086"/>
      <c r="H6928" s="1086"/>
      <c r="I6928" s="959" t="s">
        <v>6413</v>
      </c>
      <c r="J6928" s="929"/>
      <c r="U6928" s="1023"/>
    </row>
    <row r="6929" spans="2:21" ht="67.5">
      <c r="B6929" s="1037"/>
      <c r="C6929" s="1086"/>
      <c r="D6929" s="1086"/>
      <c r="E6929" s="1086"/>
      <c r="F6929" s="1086"/>
      <c r="G6929" s="1086"/>
      <c r="H6929" s="1086"/>
      <c r="I6929" s="959" t="s">
        <v>6414</v>
      </c>
      <c r="J6929" s="929"/>
      <c r="U6929" s="1023"/>
    </row>
    <row r="6930" spans="2:21" ht="33.75">
      <c r="B6930" s="1037"/>
      <c r="C6930" s="1086"/>
      <c r="D6930" s="1086"/>
      <c r="E6930" s="1086"/>
      <c r="F6930" s="1086"/>
      <c r="G6930" s="1086"/>
      <c r="H6930" s="1086"/>
      <c r="I6930" s="959" t="s">
        <v>6415</v>
      </c>
      <c r="J6930" s="929"/>
      <c r="U6930" s="1023"/>
    </row>
    <row r="6931" spans="2:21" ht="56.25">
      <c r="B6931" s="1037"/>
      <c r="C6931" s="1086"/>
      <c r="D6931" s="1086"/>
      <c r="E6931" s="1086"/>
      <c r="F6931" s="1086"/>
      <c r="G6931" s="1086"/>
      <c r="H6931" s="1086"/>
      <c r="I6931" s="959" t="s">
        <v>6416</v>
      </c>
      <c r="J6931" s="929"/>
      <c r="U6931" s="1023"/>
    </row>
    <row r="6932" spans="2:21">
      <c r="B6932" s="1054"/>
      <c r="C6932" s="1088"/>
      <c r="D6932" s="1088"/>
      <c r="E6932" s="1088"/>
      <c r="F6932" s="1088"/>
      <c r="G6932" s="1088"/>
      <c r="H6932" s="1088"/>
      <c r="I6932" s="960" t="s">
        <v>6801</v>
      </c>
      <c r="J6932" s="931"/>
      <c r="U6932" s="1023"/>
    </row>
    <row r="6933" spans="2:21">
      <c r="B6933" s="1042" t="s">
        <v>2564</v>
      </c>
      <c r="C6933" s="1090"/>
      <c r="D6933" s="1090"/>
      <c r="E6933" s="1090"/>
      <c r="F6933" s="1090"/>
      <c r="G6933" s="1090"/>
      <c r="H6933" s="1090"/>
      <c r="I6933" s="932" t="s">
        <v>6801</v>
      </c>
      <c r="J6933" s="933"/>
      <c r="U6933" s="1023"/>
    </row>
    <row r="6934" spans="2:21" ht="45">
      <c r="B6934" s="1045"/>
      <c r="C6934" s="1091"/>
      <c r="D6934" s="1091"/>
      <c r="E6934" s="1091"/>
      <c r="F6934" s="1091"/>
      <c r="G6934" s="1091"/>
      <c r="H6934" s="1091"/>
      <c r="I6934" s="980" t="s">
        <v>6417</v>
      </c>
      <c r="J6934" s="935"/>
      <c r="U6934" s="1023"/>
    </row>
    <row r="6935" spans="2:21" ht="78.75">
      <c r="B6935" s="1037"/>
      <c r="C6935" s="1086"/>
      <c r="D6935" s="1086"/>
      <c r="E6935" s="1086"/>
      <c r="F6935" s="1086"/>
      <c r="G6935" s="1086"/>
      <c r="H6935" s="1086"/>
      <c r="I6935" s="959" t="s">
        <v>6418</v>
      </c>
      <c r="J6935" s="929"/>
      <c r="U6935" s="1023"/>
    </row>
    <row r="6936" spans="2:21" ht="45">
      <c r="B6936" s="1037"/>
      <c r="C6936" s="1086"/>
      <c r="D6936" s="1086"/>
      <c r="E6936" s="1086"/>
      <c r="F6936" s="1086"/>
      <c r="G6936" s="1086"/>
      <c r="H6936" s="1086"/>
      <c r="I6936" s="959" t="s">
        <v>6419</v>
      </c>
      <c r="J6936" s="929"/>
      <c r="U6936" s="1023"/>
    </row>
    <row r="6937" spans="2:21" ht="45">
      <c r="B6937" s="1037"/>
      <c r="C6937" s="1086"/>
      <c r="D6937" s="1086"/>
      <c r="E6937" s="1086"/>
      <c r="F6937" s="1086"/>
      <c r="G6937" s="1086"/>
      <c r="H6937" s="1086"/>
      <c r="I6937" s="959" t="s">
        <v>6420</v>
      </c>
      <c r="J6937" s="929"/>
      <c r="U6937" s="1023"/>
    </row>
    <row r="6938" spans="2:21" ht="67.5">
      <c r="B6938" s="1037"/>
      <c r="C6938" s="1086"/>
      <c r="D6938" s="1086"/>
      <c r="E6938" s="1086"/>
      <c r="F6938" s="1086"/>
      <c r="G6938" s="1086"/>
      <c r="H6938" s="1086"/>
      <c r="I6938" s="959" t="s">
        <v>6421</v>
      </c>
      <c r="J6938" s="929"/>
      <c r="U6938" s="1023"/>
    </row>
    <row r="6939" spans="2:21" ht="45">
      <c r="B6939" s="1037"/>
      <c r="C6939" s="1086"/>
      <c r="D6939" s="1086"/>
      <c r="E6939" s="1086"/>
      <c r="F6939" s="1086"/>
      <c r="G6939" s="1086"/>
      <c r="H6939" s="1086"/>
      <c r="I6939" s="959" t="s">
        <v>6422</v>
      </c>
      <c r="J6939" s="929"/>
      <c r="U6939" s="1023"/>
    </row>
    <row r="6940" spans="2:21" ht="67.5">
      <c r="B6940" s="1037"/>
      <c r="C6940" s="1086"/>
      <c r="D6940" s="1086"/>
      <c r="E6940" s="1086"/>
      <c r="F6940" s="1086"/>
      <c r="G6940" s="1086"/>
      <c r="H6940" s="1086"/>
      <c r="I6940" s="959" t="s">
        <v>6423</v>
      </c>
      <c r="J6940" s="929"/>
      <c r="U6940" s="1023"/>
    </row>
    <row r="6941" spans="2:21" ht="67.5">
      <c r="B6941" s="1037"/>
      <c r="C6941" s="1086"/>
      <c r="D6941" s="1086"/>
      <c r="E6941" s="1086"/>
      <c r="F6941" s="1086"/>
      <c r="G6941" s="1086"/>
      <c r="H6941" s="1086"/>
      <c r="I6941" s="959" t="s">
        <v>6424</v>
      </c>
      <c r="J6941" s="929"/>
      <c r="U6941" s="1023"/>
    </row>
    <row r="6942" spans="2:21" ht="101.25">
      <c r="B6942" s="1037"/>
      <c r="C6942" s="1086"/>
      <c r="D6942" s="1086"/>
      <c r="E6942" s="1086"/>
      <c r="F6942" s="1086"/>
      <c r="G6942" s="1086"/>
      <c r="H6942" s="1086"/>
      <c r="I6942" s="959" t="s">
        <v>6425</v>
      </c>
      <c r="J6942" s="929"/>
      <c r="U6942" s="1023"/>
    </row>
    <row r="6943" spans="2:21" ht="45">
      <c r="B6943" s="1037"/>
      <c r="C6943" s="1086"/>
      <c r="D6943" s="1086"/>
      <c r="E6943" s="1086"/>
      <c r="F6943" s="1086"/>
      <c r="G6943" s="1086"/>
      <c r="H6943" s="1086"/>
      <c r="I6943" s="959" t="s">
        <v>6426</v>
      </c>
      <c r="J6943" s="929"/>
      <c r="U6943" s="1023"/>
    </row>
    <row r="6944" spans="2:21">
      <c r="B6944" s="1054"/>
      <c r="C6944" s="1088"/>
      <c r="D6944" s="1088"/>
      <c r="E6944" s="1088"/>
      <c r="F6944" s="1088"/>
      <c r="G6944" s="1088"/>
      <c r="H6944" s="1088"/>
      <c r="I6944" s="960" t="s">
        <v>6801</v>
      </c>
      <c r="J6944" s="931"/>
      <c r="U6944" s="1023"/>
    </row>
    <row r="6945" spans="2:21">
      <c r="B6945" s="1042" t="s">
        <v>2565</v>
      </c>
      <c r="C6945" s="1090"/>
      <c r="D6945" s="1090"/>
      <c r="E6945" s="1090"/>
      <c r="F6945" s="1090"/>
      <c r="G6945" s="1090"/>
      <c r="H6945" s="1090"/>
      <c r="I6945" s="932" t="s">
        <v>6801</v>
      </c>
      <c r="J6945" s="933"/>
      <c r="U6945" s="1023"/>
    </row>
    <row r="6946" spans="2:21" ht="45">
      <c r="B6946" s="1045"/>
      <c r="C6946" s="1091"/>
      <c r="D6946" s="1091"/>
      <c r="E6946" s="1091"/>
      <c r="F6946" s="1091"/>
      <c r="G6946" s="1091"/>
      <c r="H6946" s="1091"/>
      <c r="I6946" s="980" t="s">
        <v>6427</v>
      </c>
      <c r="J6946" s="935"/>
      <c r="U6946" s="1023"/>
    </row>
    <row r="6947" spans="2:21" ht="45">
      <c r="B6947" s="1037"/>
      <c r="C6947" s="1086"/>
      <c r="D6947" s="1086"/>
      <c r="E6947" s="1086"/>
      <c r="F6947" s="1086"/>
      <c r="G6947" s="1086"/>
      <c r="H6947" s="1086"/>
      <c r="I6947" s="959" t="s">
        <v>6428</v>
      </c>
      <c r="J6947" s="929"/>
      <c r="U6947" s="1023"/>
    </row>
    <row r="6948" spans="2:21" ht="33.75">
      <c r="B6948" s="1037"/>
      <c r="C6948" s="1086"/>
      <c r="D6948" s="1086"/>
      <c r="E6948" s="1086"/>
      <c r="F6948" s="1086"/>
      <c r="G6948" s="1086"/>
      <c r="H6948" s="1086"/>
      <c r="I6948" s="959" t="s">
        <v>6429</v>
      </c>
      <c r="J6948" s="929"/>
      <c r="U6948" s="1023"/>
    </row>
    <row r="6949" spans="2:21" ht="67.5">
      <c r="B6949" s="1037"/>
      <c r="C6949" s="1086"/>
      <c r="D6949" s="1086"/>
      <c r="E6949" s="1086"/>
      <c r="F6949" s="1086"/>
      <c r="G6949" s="1086"/>
      <c r="H6949" s="1086"/>
      <c r="I6949" s="959" t="s">
        <v>6430</v>
      </c>
      <c r="J6949" s="929"/>
      <c r="U6949" s="1023"/>
    </row>
    <row r="6950" spans="2:21" ht="33.75">
      <c r="B6950" s="1037"/>
      <c r="C6950" s="1086"/>
      <c r="D6950" s="1086"/>
      <c r="E6950" s="1086"/>
      <c r="F6950" s="1086"/>
      <c r="G6950" s="1086"/>
      <c r="H6950" s="1086"/>
      <c r="I6950" s="959" t="s">
        <v>6431</v>
      </c>
      <c r="J6950" s="929"/>
      <c r="U6950" s="1023"/>
    </row>
    <row r="6951" spans="2:21">
      <c r="B6951" s="1037"/>
      <c r="C6951" s="1086"/>
      <c r="D6951" s="1086"/>
      <c r="E6951" s="1086"/>
      <c r="F6951" s="1086"/>
      <c r="G6951" s="1086"/>
      <c r="H6951" s="1086"/>
      <c r="I6951" s="959" t="s">
        <v>6801</v>
      </c>
      <c r="J6951" s="929"/>
      <c r="U6951" s="1023"/>
    </row>
    <row r="6952" spans="2:21">
      <c r="B6952" s="1037"/>
      <c r="C6952" s="1086"/>
      <c r="D6952" s="1086"/>
      <c r="E6952" s="1086"/>
      <c r="F6952" s="1086"/>
      <c r="G6952" s="1122" t="s">
        <v>2566</v>
      </c>
      <c r="H6952" s="1088"/>
      <c r="I6952" s="960" t="s">
        <v>6801</v>
      </c>
      <c r="J6952" s="931"/>
      <c r="U6952" s="1023"/>
    </row>
    <row r="6953" spans="2:21">
      <c r="B6953" s="1054"/>
      <c r="C6953" s="1088"/>
      <c r="D6953" s="1088"/>
      <c r="E6953" s="1088"/>
      <c r="F6953" s="1088"/>
      <c r="G6953" s="1124" t="s">
        <v>2567</v>
      </c>
      <c r="H6953" s="1069"/>
      <c r="I6953" s="940" t="s">
        <v>6801</v>
      </c>
      <c r="J6953" s="941"/>
      <c r="U6953" s="1023"/>
    </row>
    <row r="6954" spans="2:21">
      <c r="B6954" s="1054"/>
      <c r="C6954" s="1088"/>
      <c r="D6954" s="1088"/>
      <c r="E6954" s="1088"/>
      <c r="F6954" s="1089"/>
      <c r="G6954" s="1098" t="s">
        <v>2568</v>
      </c>
      <c r="H6954" s="1099"/>
      <c r="I6954" s="943"/>
      <c r="J6954" s="947"/>
      <c r="U6954" s="1023"/>
    </row>
    <row r="6955" spans="2:21" ht="33.75">
      <c r="B6955" s="1038"/>
      <c r="F6955" s="1130"/>
      <c r="G6955" s="993"/>
      <c r="H6955" s="944" t="s">
        <v>2569</v>
      </c>
      <c r="I6955" s="944" t="s">
        <v>6432</v>
      </c>
      <c r="J6955" s="946"/>
      <c r="U6955" s="1023"/>
    </row>
    <row r="6956" spans="2:21" ht="22.5">
      <c r="B6956" s="1038"/>
      <c r="F6956" s="1130"/>
      <c r="G6956" s="993"/>
      <c r="H6956" s="944" t="s">
        <v>2570</v>
      </c>
      <c r="I6956" s="944" t="s">
        <v>6433</v>
      </c>
      <c r="J6956" s="946"/>
      <c r="U6956" s="1023"/>
    </row>
    <row r="6957" spans="2:21" ht="22.5">
      <c r="B6957" s="1038"/>
      <c r="F6957" s="1130"/>
      <c r="G6957" s="1102"/>
      <c r="H6957" s="944" t="s">
        <v>1209</v>
      </c>
      <c r="I6957" s="944" t="s">
        <v>3134</v>
      </c>
      <c r="J6957" s="946"/>
      <c r="U6957" s="1023"/>
    </row>
    <row r="6958" spans="2:21">
      <c r="B6958" s="1038"/>
      <c r="F6958" s="1130"/>
      <c r="G6958" s="993" t="s">
        <v>2571</v>
      </c>
      <c r="H6958" s="1097"/>
      <c r="I6958" s="942" t="s">
        <v>6801</v>
      </c>
      <c r="J6958" s="951"/>
      <c r="U6958" s="1023"/>
    </row>
    <row r="6959" spans="2:21" ht="22.5">
      <c r="B6959" s="1038"/>
      <c r="F6959" s="1130"/>
      <c r="G6959" s="993"/>
      <c r="H6959" s="1100" t="s">
        <v>2569</v>
      </c>
      <c r="I6959" s="944" t="s">
        <v>6434</v>
      </c>
      <c r="J6959" s="946"/>
      <c r="U6959" s="1023"/>
    </row>
    <row r="6960" spans="2:21" ht="22.5">
      <c r="B6960" s="1038"/>
      <c r="F6960" s="1130"/>
      <c r="G6960" s="993"/>
      <c r="H6960" s="1100" t="s">
        <v>2570</v>
      </c>
      <c r="I6960" s="944" t="s">
        <v>6435</v>
      </c>
      <c r="J6960" s="946"/>
      <c r="U6960" s="1023"/>
    </row>
    <row r="6961" spans="2:21" ht="33.75">
      <c r="B6961" s="1038"/>
      <c r="F6961" s="1130"/>
      <c r="G6961" s="1102"/>
      <c r="H6961" s="1100" t="s">
        <v>1209</v>
      </c>
      <c r="I6961" s="944" t="s">
        <v>6436</v>
      </c>
      <c r="J6961" s="946"/>
      <c r="U6961" s="1023"/>
    </row>
    <row r="6962" spans="2:21">
      <c r="B6962" s="1038"/>
      <c r="F6962" s="1130"/>
      <c r="G6962" s="993" t="s">
        <v>2572</v>
      </c>
      <c r="H6962" s="1097"/>
      <c r="I6962" s="942" t="s">
        <v>6801</v>
      </c>
      <c r="J6962" s="951"/>
      <c r="U6962" s="1023"/>
    </row>
    <row r="6963" spans="2:21" ht="33.75">
      <c r="B6963" s="1038"/>
      <c r="F6963" s="1130"/>
      <c r="G6963" s="993"/>
      <c r="H6963" s="1100" t="s">
        <v>2569</v>
      </c>
      <c r="I6963" s="944" t="s">
        <v>6437</v>
      </c>
      <c r="J6963" s="946"/>
      <c r="U6963" s="1023"/>
    </row>
    <row r="6964" spans="2:21" ht="22.5">
      <c r="B6964" s="1038"/>
      <c r="F6964" s="1130"/>
      <c r="G6964" s="993"/>
      <c r="H6964" s="1100" t="s">
        <v>2570</v>
      </c>
      <c r="I6964" s="944" t="s">
        <v>6438</v>
      </c>
      <c r="J6964" s="946"/>
      <c r="U6964" s="1023"/>
    </row>
    <row r="6965" spans="2:21" ht="22.5">
      <c r="B6965" s="1038"/>
      <c r="F6965" s="1130"/>
      <c r="G6965" s="1102"/>
      <c r="H6965" s="1100" t="s">
        <v>1209</v>
      </c>
      <c r="I6965" s="944" t="s">
        <v>3134</v>
      </c>
      <c r="J6965" s="946"/>
      <c r="U6965" s="1023"/>
    </row>
    <row r="6966" spans="2:21">
      <c r="B6966" s="1038"/>
      <c r="F6966" s="1130"/>
      <c r="G6966" s="993" t="s">
        <v>2573</v>
      </c>
      <c r="H6966" s="1097"/>
      <c r="I6966" s="942" t="s">
        <v>6801</v>
      </c>
      <c r="J6966" s="951"/>
      <c r="U6966" s="1023"/>
    </row>
    <row r="6967" spans="2:21" ht="22.5">
      <c r="B6967" s="1038"/>
      <c r="F6967" s="1130"/>
      <c r="G6967" s="1131"/>
      <c r="H6967" s="1100" t="s">
        <v>2569</v>
      </c>
      <c r="I6967" s="944" t="s">
        <v>6439</v>
      </c>
      <c r="J6967" s="946"/>
      <c r="U6967" s="1023"/>
    </row>
    <row r="6968" spans="2:21" ht="22.5">
      <c r="B6968" s="1038"/>
      <c r="F6968" s="1130"/>
      <c r="G6968" s="1131"/>
      <c r="H6968" s="1100" t="s">
        <v>2570</v>
      </c>
      <c r="I6968" s="944" t="s">
        <v>6440</v>
      </c>
      <c r="J6968" s="946"/>
      <c r="U6968" s="1023"/>
    </row>
    <row r="6969" spans="2:21" ht="33.75">
      <c r="B6969" s="1038"/>
      <c r="F6969" s="1130"/>
      <c r="G6969" s="1131"/>
      <c r="H6969" s="1100" t="s">
        <v>1209</v>
      </c>
      <c r="I6969" s="944" t="s">
        <v>6441</v>
      </c>
      <c r="J6969" s="946"/>
      <c r="U6969" s="1023"/>
    </row>
    <row r="6970" spans="2:21" ht="22.5">
      <c r="B6970" s="1038"/>
      <c r="F6970" s="1130"/>
      <c r="G6970" s="1131"/>
      <c r="H6970" s="1100" t="s">
        <v>2569</v>
      </c>
      <c r="I6970" s="944" t="s">
        <v>6442</v>
      </c>
      <c r="J6970" s="946"/>
      <c r="U6970" s="1023"/>
    </row>
    <row r="6971" spans="2:21" ht="22.5">
      <c r="B6971" s="1038"/>
      <c r="F6971" s="1130"/>
      <c r="G6971" s="1131"/>
      <c r="H6971" s="1100" t="s">
        <v>2570</v>
      </c>
      <c r="I6971" s="944" t="s">
        <v>6440</v>
      </c>
      <c r="J6971" s="946"/>
      <c r="U6971" s="1023"/>
    </row>
    <row r="6972" spans="2:21" ht="33.75">
      <c r="B6972" s="1038"/>
      <c r="F6972" s="1130"/>
      <c r="G6972" s="1131"/>
      <c r="H6972" s="1100" t="s">
        <v>1209</v>
      </c>
      <c r="I6972" s="944" t="s">
        <v>6441</v>
      </c>
      <c r="J6972" s="946"/>
      <c r="U6972" s="1023"/>
    </row>
    <row r="6973" spans="2:21" ht="22.5">
      <c r="B6973" s="1038"/>
      <c r="F6973" s="1130"/>
      <c r="G6973" s="1131"/>
      <c r="H6973" s="1100" t="s">
        <v>2569</v>
      </c>
      <c r="I6973" s="944" t="s">
        <v>6443</v>
      </c>
      <c r="J6973" s="946"/>
      <c r="U6973" s="1023"/>
    </row>
    <row r="6974" spans="2:21" ht="22.5">
      <c r="B6974" s="1038"/>
      <c r="F6974" s="1130"/>
      <c r="G6974" s="1131"/>
      <c r="H6974" s="1100" t="s">
        <v>2570</v>
      </c>
      <c r="I6974" s="944" t="s">
        <v>6440</v>
      </c>
      <c r="J6974" s="946"/>
      <c r="U6974" s="1023"/>
    </row>
    <row r="6975" spans="2:21" ht="33.75">
      <c r="B6975" s="1038"/>
      <c r="F6975" s="1130"/>
      <c r="G6975" s="1131"/>
      <c r="H6975" s="1100" t="s">
        <v>1209</v>
      </c>
      <c r="I6975" s="944" t="s">
        <v>6441</v>
      </c>
      <c r="J6975" s="946"/>
      <c r="U6975" s="1023"/>
    </row>
    <row r="6976" spans="2:21" ht="22.5">
      <c r="B6976" s="1038"/>
      <c r="F6976" s="1130"/>
      <c r="G6976" s="1131"/>
      <c r="H6976" s="1100" t="s">
        <v>2569</v>
      </c>
      <c r="I6976" s="944" t="s">
        <v>6444</v>
      </c>
      <c r="J6976" s="946"/>
      <c r="U6976" s="1023"/>
    </row>
    <row r="6977" spans="2:21" ht="22.5">
      <c r="B6977" s="1038"/>
      <c r="F6977" s="1130"/>
      <c r="G6977" s="1131"/>
      <c r="H6977" s="1100" t="s">
        <v>2570</v>
      </c>
      <c r="I6977" s="944" t="s">
        <v>6440</v>
      </c>
      <c r="J6977" s="946"/>
      <c r="U6977" s="1023"/>
    </row>
    <row r="6978" spans="2:21" ht="33.75">
      <c r="B6978" s="1038"/>
      <c r="F6978" s="1130"/>
      <c r="G6978" s="1131"/>
      <c r="H6978" s="1100" t="s">
        <v>1209</v>
      </c>
      <c r="I6978" s="944" t="s">
        <v>6441</v>
      </c>
      <c r="J6978" s="946"/>
      <c r="U6978" s="1023"/>
    </row>
    <row r="6979" spans="2:21" ht="22.5">
      <c r="B6979" s="1038"/>
      <c r="F6979" s="1130"/>
      <c r="G6979" s="1131"/>
      <c r="H6979" s="1100" t="s">
        <v>2569</v>
      </c>
      <c r="I6979" s="944" t="s">
        <v>6445</v>
      </c>
      <c r="J6979" s="946"/>
      <c r="U6979" s="1023"/>
    </row>
    <row r="6980" spans="2:21" ht="22.5">
      <c r="B6980" s="1038"/>
      <c r="F6980" s="1130"/>
      <c r="G6980" s="1131"/>
      <c r="H6980" s="1100" t="s">
        <v>2570</v>
      </c>
      <c r="I6980" s="944" t="s">
        <v>6440</v>
      </c>
      <c r="J6980" s="946"/>
      <c r="U6980" s="1023"/>
    </row>
    <row r="6981" spans="2:21" ht="33.75">
      <c r="B6981" s="1038"/>
      <c r="F6981" s="1130"/>
      <c r="G6981" s="1131"/>
      <c r="H6981" s="1100" t="s">
        <v>1209</v>
      </c>
      <c r="I6981" s="944" t="s">
        <v>6441</v>
      </c>
      <c r="J6981" s="946"/>
      <c r="U6981" s="1023"/>
    </row>
    <row r="6982" spans="2:21" ht="22.5">
      <c r="B6982" s="1038"/>
      <c r="F6982" s="1130"/>
      <c r="G6982" s="1131"/>
      <c r="H6982" s="1100" t="s">
        <v>2569</v>
      </c>
      <c r="I6982" s="944" t="s">
        <v>6446</v>
      </c>
      <c r="J6982" s="946"/>
      <c r="U6982" s="1023"/>
    </row>
    <row r="6983" spans="2:21" ht="22.5">
      <c r="B6983" s="1038"/>
      <c r="F6983" s="1130"/>
      <c r="G6983" s="1131"/>
      <c r="H6983" s="1100" t="s">
        <v>2570</v>
      </c>
      <c r="I6983" s="944" t="s">
        <v>6447</v>
      </c>
      <c r="J6983" s="946"/>
      <c r="U6983" s="1023"/>
    </row>
    <row r="6984" spans="2:21" ht="33.75">
      <c r="B6984" s="1038"/>
      <c r="F6984" s="1130"/>
      <c r="G6984" s="1131"/>
      <c r="H6984" s="1100" t="s">
        <v>1209</v>
      </c>
      <c r="I6984" s="944" t="s">
        <v>6441</v>
      </c>
      <c r="J6984" s="946"/>
      <c r="U6984" s="1023"/>
    </row>
    <row r="6985" spans="2:21" ht="22.5">
      <c r="B6985" s="1038"/>
      <c r="F6985" s="1130"/>
      <c r="G6985" s="1131"/>
      <c r="H6985" s="1100" t="s">
        <v>2569</v>
      </c>
      <c r="I6985" s="944" t="s">
        <v>6448</v>
      </c>
      <c r="J6985" s="946"/>
      <c r="U6985" s="1023"/>
    </row>
    <row r="6986" spans="2:21" ht="22.5">
      <c r="B6986" s="1038"/>
      <c r="F6986" s="1130"/>
      <c r="G6986" s="1131"/>
      <c r="H6986" s="1100" t="s">
        <v>2570</v>
      </c>
      <c r="I6986" s="944" t="s">
        <v>6447</v>
      </c>
      <c r="J6986" s="946"/>
      <c r="U6986" s="1023"/>
    </row>
    <row r="6987" spans="2:21" ht="22.5">
      <c r="B6987" s="1038"/>
      <c r="F6987" s="1130"/>
      <c r="G6987" s="1102"/>
      <c r="H6987" s="1100" t="s">
        <v>1209</v>
      </c>
      <c r="I6987" s="944" t="s">
        <v>3134</v>
      </c>
      <c r="J6987" s="946"/>
      <c r="U6987" s="1023"/>
    </row>
    <row r="6988" spans="2:21">
      <c r="B6988" s="1038"/>
      <c r="F6988" s="1130"/>
      <c r="G6988" s="993" t="s">
        <v>2574</v>
      </c>
      <c r="H6988" s="1097"/>
      <c r="I6988" s="1157" t="s">
        <v>6801</v>
      </c>
      <c r="J6988" s="951"/>
      <c r="U6988" s="1023"/>
    </row>
    <row r="6989" spans="2:21" ht="22.5">
      <c r="B6989" s="1038"/>
      <c r="F6989" s="1130"/>
      <c r="G6989" s="993"/>
      <c r="H6989" s="1100" t="s">
        <v>2569</v>
      </c>
      <c r="I6989" s="944" t="s">
        <v>6449</v>
      </c>
      <c r="J6989" s="946"/>
      <c r="U6989" s="1023"/>
    </row>
    <row r="6990" spans="2:21" ht="22.5">
      <c r="B6990" s="1038"/>
      <c r="F6990" s="1130"/>
      <c r="G6990" s="993"/>
      <c r="H6990" s="1100" t="s">
        <v>2570</v>
      </c>
      <c r="I6990" s="944" t="s">
        <v>6450</v>
      </c>
      <c r="J6990" s="946"/>
      <c r="U6990" s="1023"/>
    </row>
    <row r="6991" spans="2:21" ht="22.5">
      <c r="B6991" s="1038"/>
      <c r="F6991" s="1130"/>
      <c r="G6991" s="1102"/>
      <c r="H6991" s="1100" t="s">
        <v>1209</v>
      </c>
      <c r="I6991" s="944" t="s">
        <v>6451</v>
      </c>
      <c r="J6991" s="946"/>
      <c r="U6991" s="1023"/>
    </row>
    <row r="6992" spans="2:21">
      <c r="B6992" s="1038"/>
      <c r="F6992" s="1130"/>
      <c r="G6992" s="993" t="s">
        <v>2575</v>
      </c>
      <c r="H6992" s="1097"/>
      <c r="I6992" s="942" t="s">
        <v>6801</v>
      </c>
      <c r="J6992" s="951"/>
      <c r="U6992" s="1023"/>
    </row>
    <row r="6993" spans="2:21" ht="22.5">
      <c r="B6993" s="1038"/>
      <c r="F6993" s="1130"/>
      <c r="G6993" s="993"/>
      <c r="H6993" s="1100" t="s">
        <v>2569</v>
      </c>
      <c r="I6993" s="944" t="s">
        <v>6452</v>
      </c>
      <c r="J6993" s="946"/>
      <c r="U6993" s="1023"/>
    </row>
    <row r="6994" spans="2:21" ht="22.5">
      <c r="B6994" s="1038"/>
      <c r="F6994" s="1130"/>
      <c r="G6994" s="993"/>
      <c r="H6994" s="1100" t="s">
        <v>2570</v>
      </c>
      <c r="I6994" s="944" t="s">
        <v>6450</v>
      </c>
      <c r="J6994" s="946"/>
      <c r="U6994" s="1023"/>
    </row>
    <row r="6995" spans="2:21" ht="22.5">
      <c r="B6995" s="1038"/>
      <c r="F6995" s="1130"/>
      <c r="G6995" s="1102"/>
      <c r="H6995" s="1100" t="s">
        <v>1209</v>
      </c>
      <c r="I6995" s="944" t="s">
        <v>6453</v>
      </c>
      <c r="J6995" s="946"/>
      <c r="U6995" s="1023"/>
    </row>
    <row r="6996" spans="2:21">
      <c r="B6996" s="1038"/>
      <c r="F6996" s="1130"/>
      <c r="G6996" s="993" t="s">
        <v>2576</v>
      </c>
      <c r="H6996" s="1097"/>
      <c r="I6996" s="942" t="s">
        <v>6801</v>
      </c>
      <c r="J6996" s="951"/>
      <c r="U6996" s="1023"/>
    </row>
    <row r="6997" spans="2:21" ht="22.5">
      <c r="B6997" s="1038"/>
      <c r="F6997" s="1130"/>
      <c r="G6997" s="993"/>
      <c r="H6997" s="1100" t="s">
        <v>2569</v>
      </c>
      <c r="I6997" s="944" t="s">
        <v>6454</v>
      </c>
      <c r="J6997" s="946"/>
      <c r="U6997" s="1023"/>
    </row>
    <row r="6998" spans="2:21" ht="22.5">
      <c r="B6998" s="1038"/>
      <c r="F6998" s="1130"/>
      <c r="G6998" s="993"/>
      <c r="H6998" s="1100" t="s">
        <v>2570</v>
      </c>
      <c r="I6998" s="944" t="s">
        <v>6455</v>
      </c>
      <c r="J6998" s="946"/>
      <c r="U6998" s="1023"/>
    </row>
    <row r="6999" spans="2:21" ht="22.5">
      <c r="B6999" s="1038"/>
      <c r="F6999" s="1130"/>
      <c r="G6999" s="993"/>
      <c r="H6999" s="1100" t="s">
        <v>1209</v>
      </c>
      <c r="I6999" s="944" t="s">
        <v>3134</v>
      </c>
      <c r="J6999" s="946"/>
      <c r="U6999" s="1023"/>
    </row>
    <row r="7000" spans="2:21" ht="22.5">
      <c r="B7000" s="1038"/>
      <c r="F7000" s="1130"/>
      <c r="G7000" s="993"/>
      <c r="H7000" s="1100" t="s">
        <v>2569</v>
      </c>
      <c r="I7000" s="944" t="s">
        <v>6456</v>
      </c>
      <c r="J7000" s="946"/>
      <c r="U7000" s="1023"/>
    </row>
    <row r="7001" spans="2:21" ht="22.5">
      <c r="B7001" s="1038"/>
      <c r="F7001" s="1130"/>
      <c r="G7001" s="993"/>
      <c r="H7001" s="1100" t="s">
        <v>2570</v>
      </c>
      <c r="I7001" s="944" t="s">
        <v>6455</v>
      </c>
      <c r="J7001" s="946"/>
      <c r="U7001" s="1023"/>
    </row>
    <row r="7002" spans="2:21" ht="22.5">
      <c r="B7002" s="1038"/>
      <c r="F7002" s="1130"/>
      <c r="G7002" s="993"/>
      <c r="H7002" s="1100" t="s">
        <v>1209</v>
      </c>
      <c r="I7002" s="944" t="s">
        <v>3134</v>
      </c>
      <c r="J7002" s="946"/>
      <c r="U7002" s="1023"/>
    </row>
    <row r="7003" spans="2:21" ht="22.5">
      <c r="B7003" s="1038"/>
      <c r="F7003" s="1130"/>
      <c r="G7003" s="993"/>
      <c r="H7003" s="1100" t="s">
        <v>2569</v>
      </c>
      <c r="I7003" s="944" t="s">
        <v>6457</v>
      </c>
      <c r="J7003" s="946"/>
      <c r="U7003" s="1023"/>
    </row>
    <row r="7004" spans="2:21" ht="22.5">
      <c r="B7004" s="1038"/>
      <c r="F7004" s="1130"/>
      <c r="G7004" s="993"/>
      <c r="H7004" s="1100" t="s">
        <v>2570</v>
      </c>
      <c r="I7004" s="944" t="s">
        <v>6455</v>
      </c>
      <c r="J7004" s="946"/>
      <c r="U7004" s="1023"/>
    </row>
    <row r="7005" spans="2:21" ht="22.5">
      <c r="B7005" s="1038"/>
      <c r="F7005" s="1130"/>
      <c r="G7005" s="1102"/>
      <c r="H7005" s="1100" t="s">
        <v>1209</v>
      </c>
      <c r="I7005" s="944" t="s">
        <v>3134</v>
      </c>
      <c r="J7005" s="946"/>
      <c r="U7005" s="1023"/>
    </row>
    <row r="7006" spans="2:21">
      <c r="B7006" s="1038"/>
      <c r="F7006" s="1130"/>
      <c r="G7006" s="993" t="s">
        <v>2577</v>
      </c>
      <c r="H7006" s="1097"/>
      <c r="I7006" s="1157" t="s">
        <v>6801</v>
      </c>
      <c r="J7006" s="951"/>
      <c r="U7006" s="1023"/>
    </row>
    <row r="7007" spans="2:21" ht="22.5">
      <c r="B7007" s="1038"/>
      <c r="F7007" s="1130"/>
      <c r="G7007" s="993"/>
      <c r="H7007" s="1100" t="s">
        <v>2569</v>
      </c>
      <c r="I7007" s="944" t="s">
        <v>6458</v>
      </c>
      <c r="J7007" s="946"/>
      <c r="U7007" s="1023"/>
    </row>
    <row r="7008" spans="2:21" ht="22.5">
      <c r="B7008" s="1038"/>
      <c r="F7008" s="1130"/>
      <c r="G7008" s="993"/>
      <c r="H7008" s="1100" t="s">
        <v>2570</v>
      </c>
      <c r="I7008" s="944" t="s">
        <v>6459</v>
      </c>
      <c r="J7008" s="946"/>
      <c r="U7008" s="1023"/>
    </row>
    <row r="7009" spans="2:21" ht="22.5">
      <c r="B7009" s="1038"/>
      <c r="F7009" s="1130"/>
      <c r="G7009" s="993"/>
      <c r="H7009" s="1100" t="s">
        <v>1209</v>
      </c>
      <c r="I7009" s="944" t="s">
        <v>3134</v>
      </c>
      <c r="J7009" s="946"/>
      <c r="U7009" s="1023"/>
    </row>
    <row r="7010" spans="2:21" ht="22.5">
      <c r="B7010" s="1038"/>
      <c r="F7010" s="1130"/>
      <c r="G7010" s="993"/>
      <c r="H7010" s="1100" t="s">
        <v>2569</v>
      </c>
      <c r="I7010" s="944" t="s">
        <v>6460</v>
      </c>
      <c r="J7010" s="946"/>
      <c r="U7010" s="1023"/>
    </row>
    <row r="7011" spans="2:21" ht="22.5">
      <c r="B7011" s="1038"/>
      <c r="F7011" s="1130"/>
      <c r="G7011" s="993"/>
      <c r="H7011" s="1100" t="s">
        <v>2570</v>
      </c>
      <c r="I7011" s="944" t="s">
        <v>6455</v>
      </c>
      <c r="J7011" s="946"/>
      <c r="U7011" s="1023"/>
    </row>
    <row r="7012" spans="2:21" ht="22.5">
      <c r="B7012" s="1038"/>
      <c r="F7012" s="1130"/>
      <c r="G7012" s="1102"/>
      <c r="H7012" s="1100" t="s">
        <v>1209</v>
      </c>
      <c r="I7012" s="944" t="s">
        <v>3134</v>
      </c>
      <c r="J7012" s="946"/>
      <c r="U7012" s="1023"/>
    </row>
    <row r="7013" spans="2:21">
      <c r="B7013" s="1038"/>
      <c r="F7013" s="1130"/>
      <c r="G7013" s="993" t="s">
        <v>2578</v>
      </c>
      <c r="H7013" s="1097"/>
      <c r="I7013" s="942" t="s">
        <v>6801</v>
      </c>
      <c r="J7013" s="951"/>
      <c r="U7013" s="1023"/>
    </row>
    <row r="7014" spans="2:21" ht="22.5">
      <c r="B7014" s="1038"/>
      <c r="F7014" s="1130"/>
      <c r="G7014" s="993"/>
      <c r="H7014" s="1100" t="s">
        <v>2569</v>
      </c>
      <c r="I7014" s="944" t="s">
        <v>6461</v>
      </c>
      <c r="J7014" s="946"/>
      <c r="U7014" s="1023"/>
    </row>
    <row r="7015" spans="2:21" ht="22.5">
      <c r="B7015" s="1038"/>
      <c r="F7015" s="1130"/>
      <c r="G7015" s="993"/>
      <c r="H7015" s="1100" t="s">
        <v>2570</v>
      </c>
      <c r="I7015" s="944" t="s">
        <v>6462</v>
      </c>
      <c r="J7015" s="946"/>
      <c r="U7015" s="1023"/>
    </row>
    <row r="7016" spans="2:21" ht="22.5">
      <c r="B7016" s="1038"/>
      <c r="F7016" s="1130"/>
      <c r="G7016" s="1102"/>
      <c r="H7016" s="1100" t="s">
        <v>1209</v>
      </c>
      <c r="I7016" s="944" t="s">
        <v>6463</v>
      </c>
      <c r="J7016" s="946"/>
      <c r="U7016" s="1023"/>
    </row>
    <row r="7017" spans="2:21">
      <c r="B7017" s="1038"/>
      <c r="F7017" s="1130"/>
      <c r="G7017" s="993" t="s">
        <v>1047</v>
      </c>
      <c r="H7017" s="1097"/>
      <c r="I7017" s="942" t="s">
        <v>6801</v>
      </c>
      <c r="J7017" s="951"/>
      <c r="U7017" s="1023"/>
    </row>
    <row r="7018" spans="2:21" ht="45">
      <c r="B7018" s="1038"/>
      <c r="F7018" s="1130"/>
      <c r="G7018" s="993"/>
      <c r="H7018" s="1100" t="s">
        <v>2569</v>
      </c>
      <c r="I7018" s="944" t="s">
        <v>6464</v>
      </c>
      <c r="J7018" s="946"/>
      <c r="U7018" s="1023"/>
    </row>
    <row r="7019" spans="2:21" ht="22.5">
      <c r="B7019" s="1038"/>
      <c r="F7019" s="1130"/>
      <c r="G7019" s="993"/>
      <c r="H7019" s="1100" t="s">
        <v>2570</v>
      </c>
      <c r="I7019" s="944" t="s">
        <v>6465</v>
      </c>
      <c r="J7019" s="946"/>
      <c r="U7019" s="1023"/>
    </row>
    <row r="7020" spans="2:21" ht="56.25">
      <c r="B7020" s="1038"/>
      <c r="F7020" s="1130"/>
      <c r="G7020" s="1102"/>
      <c r="H7020" s="1100" t="s">
        <v>1209</v>
      </c>
      <c r="I7020" s="944" t="s">
        <v>6466</v>
      </c>
      <c r="J7020" s="946"/>
      <c r="U7020" s="1023"/>
    </row>
    <row r="7021" spans="2:21">
      <c r="B7021" s="1038"/>
      <c r="F7021" s="1130"/>
      <c r="G7021" s="993" t="s">
        <v>2579</v>
      </c>
      <c r="H7021" s="1097"/>
      <c r="I7021" s="942" t="s">
        <v>6801</v>
      </c>
      <c r="J7021" s="951"/>
      <c r="U7021" s="1023"/>
    </row>
    <row r="7022" spans="2:21" ht="22.5">
      <c r="B7022" s="1038"/>
      <c r="F7022" s="1130"/>
      <c r="G7022" s="993"/>
      <c r="H7022" s="1100" t="s">
        <v>2569</v>
      </c>
      <c r="I7022" s="944" t="s">
        <v>6467</v>
      </c>
      <c r="J7022" s="946"/>
      <c r="U7022" s="1023"/>
    </row>
    <row r="7023" spans="2:21" ht="22.5">
      <c r="B7023" s="1038"/>
      <c r="F7023" s="1130"/>
      <c r="G7023" s="993"/>
      <c r="H7023" s="1100" t="s">
        <v>2570</v>
      </c>
      <c r="I7023" s="944" t="s">
        <v>6450</v>
      </c>
      <c r="J7023" s="946"/>
      <c r="U7023" s="1023"/>
    </row>
    <row r="7024" spans="2:21" ht="45">
      <c r="B7024" s="1038"/>
      <c r="F7024" s="1130"/>
      <c r="G7024" s="1102"/>
      <c r="H7024" s="1100" t="s">
        <v>1209</v>
      </c>
      <c r="I7024" s="944" t="s">
        <v>6468</v>
      </c>
      <c r="J7024" s="946"/>
      <c r="U7024" s="1023"/>
    </row>
    <row r="7025" spans="2:21">
      <c r="B7025" s="1038"/>
      <c r="F7025" s="1130"/>
      <c r="G7025" s="993" t="s">
        <v>2580</v>
      </c>
      <c r="H7025" s="1097"/>
      <c r="I7025" s="942" t="s">
        <v>6801</v>
      </c>
      <c r="J7025" s="951"/>
      <c r="U7025" s="1023"/>
    </row>
    <row r="7026" spans="2:21" ht="22.5">
      <c r="B7026" s="1038"/>
      <c r="F7026" s="1130"/>
      <c r="G7026" s="993"/>
      <c r="H7026" s="1100" t="s">
        <v>2569</v>
      </c>
      <c r="I7026" s="944" t="s">
        <v>6469</v>
      </c>
      <c r="J7026" s="946"/>
      <c r="U7026" s="1023"/>
    </row>
    <row r="7027" spans="2:21" ht="22.5">
      <c r="B7027" s="1038"/>
      <c r="F7027" s="1130"/>
      <c r="G7027" s="993"/>
      <c r="H7027" s="1100" t="s">
        <v>2570</v>
      </c>
      <c r="I7027" s="944" t="s">
        <v>6455</v>
      </c>
      <c r="J7027" s="946"/>
      <c r="U7027" s="1023"/>
    </row>
    <row r="7028" spans="2:21" ht="22.5">
      <c r="B7028" s="1038"/>
      <c r="F7028" s="1130"/>
      <c r="G7028" s="993"/>
      <c r="H7028" s="1100" t="s">
        <v>1209</v>
      </c>
      <c r="I7028" s="944" t="s">
        <v>6470</v>
      </c>
      <c r="J7028" s="946"/>
      <c r="U7028" s="1023"/>
    </row>
    <row r="7029" spans="2:21" ht="33.75">
      <c r="B7029" s="1038"/>
      <c r="F7029" s="1130"/>
      <c r="G7029" s="993"/>
      <c r="H7029" s="1100" t="s">
        <v>2569</v>
      </c>
      <c r="I7029" s="944" t="s">
        <v>6471</v>
      </c>
      <c r="J7029" s="946"/>
      <c r="U7029" s="1023"/>
    </row>
    <row r="7030" spans="2:21" ht="22.5">
      <c r="B7030" s="1038"/>
      <c r="F7030" s="1130"/>
      <c r="G7030" s="993"/>
      <c r="H7030" s="1100" t="s">
        <v>2570</v>
      </c>
      <c r="I7030" s="944" t="s">
        <v>6455</v>
      </c>
      <c r="J7030" s="946"/>
      <c r="U7030" s="1023"/>
    </row>
    <row r="7031" spans="2:21" ht="33.75">
      <c r="B7031" s="1064"/>
      <c r="C7031" s="1103"/>
      <c r="D7031" s="1103"/>
      <c r="E7031" s="1103"/>
      <c r="F7031" s="1158"/>
      <c r="G7031" s="1101"/>
      <c r="H7031" s="1100" t="s">
        <v>1209</v>
      </c>
      <c r="I7031" s="944" t="s">
        <v>6472</v>
      </c>
      <c r="J7031" s="946"/>
      <c r="U7031" s="1023"/>
    </row>
    <row r="7032" spans="2:21">
      <c r="B7032" s="1042" t="s">
        <v>2581</v>
      </c>
      <c r="C7032" s="1090"/>
      <c r="D7032" s="1090"/>
      <c r="E7032" s="1090"/>
      <c r="F7032" s="1090"/>
      <c r="G7032" s="1090"/>
      <c r="H7032" s="1090"/>
      <c r="I7032" s="932" t="s">
        <v>6801</v>
      </c>
      <c r="J7032" s="933"/>
      <c r="U7032" s="1023"/>
    </row>
    <row r="7033" spans="2:21" ht="45">
      <c r="B7033" s="1045"/>
      <c r="C7033" s="1091"/>
      <c r="D7033" s="1091"/>
      <c r="E7033" s="1091"/>
      <c r="F7033" s="1091"/>
      <c r="G7033" s="1091"/>
      <c r="H7033" s="1091"/>
      <c r="I7033" s="980" t="s">
        <v>6473</v>
      </c>
      <c r="J7033" s="935"/>
      <c r="U7033" s="1023"/>
    </row>
    <row r="7034" spans="2:21" ht="78.75">
      <c r="B7034" s="1037"/>
      <c r="C7034" s="1086"/>
      <c r="D7034" s="1086"/>
      <c r="E7034" s="1086"/>
      <c r="F7034" s="1086"/>
      <c r="G7034" s="1086"/>
      <c r="H7034" s="1086"/>
      <c r="I7034" s="959" t="s">
        <v>6474</v>
      </c>
      <c r="J7034" s="929"/>
      <c r="U7034" s="1023"/>
    </row>
    <row r="7035" spans="2:21" ht="45">
      <c r="B7035" s="1037"/>
      <c r="C7035" s="1086"/>
      <c r="D7035" s="1086"/>
      <c r="E7035" s="1086"/>
      <c r="F7035" s="1086"/>
      <c r="G7035" s="1086"/>
      <c r="H7035" s="1086"/>
      <c r="I7035" s="959" t="s">
        <v>6475</v>
      </c>
      <c r="J7035" s="929"/>
      <c r="U7035" s="1023"/>
    </row>
    <row r="7036" spans="2:21">
      <c r="B7036" s="1054"/>
      <c r="C7036" s="1088"/>
      <c r="D7036" s="1088"/>
      <c r="E7036" s="1088"/>
      <c r="F7036" s="1088"/>
      <c r="G7036" s="1088"/>
      <c r="H7036" s="1088"/>
      <c r="I7036" s="960" t="s">
        <v>6801</v>
      </c>
      <c r="J7036" s="931"/>
      <c r="U7036" s="1023"/>
    </row>
    <row r="7037" spans="2:21">
      <c r="B7037" s="1042" t="s">
        <v>2582</v>
      </c>
      <c r="C7037" s="1090"/>
      <c r="D7037" s="1090"/>
      <c r="E7037" s="1090"/>
      <c r="F7037" s="1090"/>
      <c r="G7037" s="1090"/>
      <c r="H7037" s="1090"/>
      <c r="I7037" s="932" t="s">
        <v>6801</v>
      </c>
      <c r="J7037" s="933"/>
      <c r="U7037" s="1023"/>
    </row>
    <row r="7038" spans="2:21" ht="45">
      <c r="B7038" s="1045"/>
      <c r="C7038" s="1091"/>
      <c r="D7038" s="1091"/>
      <c r="E7038" s="1091"/>
      <c r="F7038" s="1091"/>
      <c r="G7038" s="1091"/>
      <c r="H7038" s="1091"/>
      <c r="I7038" s="980" t="s">
        <v>6476</v>
      </c>
      <c r="J7038" s="935"/>
      <c r="U7038" s="1023"/>
    </row>
    <row r="7039" spans="2:21" ht="67.5">
      <c r="B7039" s="1037"/>
      <c r="C7039" s="1086"/>
      <c r="D7039" s="1086"/>
      <c r="E7039" s="1086"/>
      <c r="F7039" s="1086"/>
      <c r="G7039" s="1086"/>
      <c r="H7039" s="1086"/>
      <c r="I7039" s="959" t="s">
        <v>6477</v>
      </c>
      <c r="J7039" s="929"/>
      <c r="U7039" s="1023"/>
    </row>
    <row r="7040" spans="2:21" ht="45">
      <c r="B7040" s="1037"/>
      <c r="C7040" s="1086"/>
      <c r="D7040" s="1086"/>
      <c r="E7040" s="1086"/>
      <c r="F7040" s="1086"/>
      <c r="G7040" s="1086"/>
      <c r="H7040" s="1086"/>
      <c r="I7040" s="959" t="s">
        <v>6478</v>
      </c>
      <c r="J7040" s="929"/>
      <c r="U7040" s="1023"/>
    </row>
    <row r="7041" spans="2:21" ht="45">
      <c r="B7041" s="1037"/>
      <c r="C7041" s="1086"/>
      <c r="D7041" s="1086"/>
      <c r="E7041" s="1086"/>
      <c r="F7041" s="1086"/>
      <c r="G7041" s="1086"/>
      <c r="H7041" s="1086"/>
      <c r="I7041" s="959" t="s">
        <v>6479</v>
      </c>
      <c r="J7041" s="929"/>
      <c r="U7041" s="1023"/>
    </row>
    <row r="7042" spans="2:21" ht="45">
      <c r="B7042" s="1037"/>
      <c r="C7042" s="1086"/>
      <c r="D7042" s="1086"/>
      <c r="E7042" s="1086"/>
      <c r="F7042" s="1086"/>
      <c r="G7042" s="1086"/>
      <c r="H7042" s="1086"/>
      <c r="I7042" s="959" t="s">
        <v>6480</v>
      </c>
      <c r="J7042" s="929"/>
      <c r="U7042" s="1023"/>
    </row>
    <row r="7043" spans="2:21" ht="33.75">
      <c r="B7043" s="1037"/>
      <c r="C7043" s="1086"/>
      <c r="D7043" s="1086"/>
      <c r="E7043" s="1086"/>
      <c r="F7043" s="1086"/>
      <c r="G7043" s="1086"/>
      <c r="H7043" s="1086"/>
      <c r="I7043" s="959" t="s">
        <v>6481</v>
      </c>
      <c r="J7043" s="929"/>
      <c r="U7043" s="1023"/>
    </row>
    <row r="7044" spans="2:21" ht="33.75">
      <c r="B7044" s="1037"/>
      <c r="C7044" s="1086"/>
      <c r="D7044" s="1086"/>
      <c r="E7044" s="1086"/>
      <c r="F7044" s="1086"/>
      <c r="G7044" s="1086"/>
      <c r="H7044" s="1086"/>
      <c r="I7044" s="959" t="s">
        <v>6482</v>
      </c>
      <c r="J7044" s="929"/>
      <c r="U7044" s="1023"/>
    </row>
    <row r="7045" spans="2:21" ht="67.5">
      <c r="B7045" s="1037"/>
      <c r="C7045" s="1086"/>
      <c r="D7045" s="1086"/>
      <c r="E7045" s="1086"/>
      <c r="F7045" s="1086"/>
      <c r="G7045" s="1086"/>
      <c r="H7045" s="1086"/>
      <c r="I7045" s="959" t="s">
        <v>6483</v>
      </c>
      <c r="J7045" s="929"/>
      <c r="U7045" s="1023"/>
    </row>
    <row r="7046" spans="2:21" ht="180">
      <c r="B7046" s="1037"/>
      <c r="C7046" s="1086"/>
      <c r="D7046" s="1086"/>
      <c r="E7046" s="1086"/>
      <c r="F7046" s="1086"/>
      <c r="G7046" s="1086"/>
      <c r="H7046" s="1086"/>
      <c r="I7046" s="959" t="s">
        <v>6484</v>
      </c>
      <c r="J7046" s="929"/>
      <c r="U7046" s="1023"/>
    </row>
    <row r="7047" spans="2:21" ht="67.5">
      <c r="B7047" s="1037"/>
      <c r="C7047" s="1086"/>
      <c r="D7047" s="1086"/>
      <c r="E7047" s="1086"/>
      <c r="F7047" s="1086"/>
      <c r="G7047" s="1086"/>
      <c r="H7047" s="1086"/>
      <c r="I7047" s="959" t="s">
        <v>6485</v>
      </c>
      <c r="J7047" s="929"/>
      <c r="U7047" s="1023"/>
    </row>
    <row r="7048" spans="2:21" ht="22.5">
      <c r="B7048" s="1037"/>
      <c r="C7048" s="1086"/>
      <c r="D7048" s="1086"/>
      <c r="E7048" s="1086"/>
      <c r="F7048" s="1086"/>
      <c r="G7048" s="1086"/>
      <c r="H7048" s="1086"/>
      <c r="I7048" s="959" t="s">
        <v>6486</v>
      </c>
      <c r="J7048" s="929"/>
      <c r="U7048" s="1023"/>
    </row>
    <row r="7049" spans="2:21" ht="33.75">
      <c r="B7049" s="1037"/>
      <c r="C7049" s="1086"/>
      <c r="D7049" s="1086"/>
      <c r="E7049" s="1086"/>
      <c r="F7049" s="1086"/>
      <c r="G7049" s="1086"/>
      <c r="H7049" s="1086"/>
      <c r="I7049" s="959" t="s">
        <v>6487</v>
      </c>
      <c r="J7049" s="929"/>
      <c r="U7049" s="1023"/>
    </row>
    <row r="7050" spans="2:21" ht="22.5">
      <c r="B7050" s="1037"/>
      <c r="C7050" s="1086"/>
      <c r="D7050" s="1086"/>
      <c r="E7050" s="1086"/>
      <c r="F7050" s="1086"/>
      <c r="G7050" s="1086"/>
      <c r="H7050" s="1086"/>
      <c r="I7050" s="959" t="s">
        <v>6488</v>
      </c>
      <c r="J7050" s="929"/>
      <c r="U7050" s="1023"/>
    </row>
    <row r="7051" spans="2:21" ht="33.75">
      <c r="B7051" s="1037"/>
      <c r="C7051" s="1086"/>
      <c r="D7051" s="1086"/>
      <c r="E7051" s="1086"/>
      <c r="F7051" s="1086"/>
      <c r="G7051" s="1086"/>
      <c r="H7051" s="1086"/>
      <c r="I7051" s="959" t="s">
        <v>6489</v>
      </c>
      <c r="J7051" s="929"/>
      <c r="U7051" s="1023"/>
    </row>
    <row r="7052" spans="2:21" ht="22.5">
      <c r="B7052" s="1037"/>
      <c r="C7052" s="1086"/>
      <c r="D7052" s="1086"/>
      <c r="E7052" s="1086"/>
      <c r="F7052" s="1086"/>
      <c r="G7052" s="1086"/>
      <c r="H7052" s="1086"/>
      <c r="I7052" s="959" t="s">
        <v>6490</v>
      </c>
      <c r="J7052" s="929"/>
      <c r="U7052" s="1023"/>
    </row>
    <row r="7053" spans="2:21" ht="22.5">
      <c r="B7053" s="1037"/>
      <c r="C7053" s="1086"/>
      <c r="D7053" s="1086"/>
      <c r="E7053" s="1086"/>
      <c r="F7053" s="1086"/>
      <c r="G7053" s="1086"/>
      <c r="H7053" s="1086"/>
      <c r="I7053" s="959" t="s">
        <v>6491</v>
      </c>
      <c r="J7053" s="929"/>
      <c r="U7053" s="1023"/>
    </row>
    <row r="7054" spans="2:21">
      <c r="B7054" s="1054"/>
      <c r="C7054" s="1088"/>
      <c r="D7054" s="1088"/>
      <c r="E7054" s="1088"/>
      <c r="F7054" s="1088"/>
      <c r="G7054" s="1088"/>
      <c r="H7054" s="1088"/>
      <c r="I7054" s="960" t="s">
        <v>6801</v>
      </c>
      <c r="J7054" s="931"/>
      <c r="U7054" s="1023"/>
    </row>
    <row r="7055" spans="2:21">
      <c r="B7055" s="1042" t="s">
        <v>2583</v>
      </c>
      <c r="C7055" s="1090"/>
      <c r="D7055" s="1090"/>
      <c r="E7055" s="1090"/>
      <c r="F7055" s="1090"/>
      <c r="G7055" s="1090"/>
      <c r="H7055" s="1090"/>
      <c r="I7055" s="932" t="s">
        <v>6801</v>
      </c>
      <c r="J7055" s="933"/>
      <c r="U7055" s="1023"/>
    </row>
    <row r="7056" spans="2:21" ht="45">
      <c r="B7056" s="1045"/>
      <c r="C7056" s="1091"/>
      <c r="D7056" s="1091"/>
      <c r="E7056" s="1091"/>
      <c r="F7056" s="1091"/>
      <c r="G7056" s="1091"/>
      <c r="H7056" s="1091"/>
      <c r="I7056" s="980" t="s">
        <v>6492</v>
      </c>
      <c r="J7056" s="935"/>
      <c r="U7056" s="1023"/>
    </row>
    <row r="7057" spans="2:21" ht="56.25">
      <c r="B7057" s="1037"/>
      <c r="C7057" s="1086"/>
      <c r="D7057" s="1086"/>
      <c r="E7057" s="1086"/>
      <c r="F7057" s="1086"/>
      <c r="G7057" s="1086"/>
      <c r="H7057" s="1086"/>
      <c r="I7057" s="959" t="s">
        <v>6493</v>
      </c>
      <c r="J7057" s="929"/>
      <c r="U7057" s="1023"/>
    </row>
    <row r="7058" spans="2:21" ht="67.5">
      <c r="B7058" s="1037"/>
      <c r="C7058" s="1086"/>
      <c r="D7058" s="1086"/>
      <c r="E7058" s="1086"/>
      <c r="F7058" s="1086"/>
      <c r="G7058" s="1086"/>
      <c r="H7058" s="1086"/>
      <c r="I7058" s="959" t="s">
        <v>6494</v>
      </c>
      <c r="J7058" s="929"/>
      <c r="U7058" s="1023"/>
    </row>
    <row r="7059" spans="2:21" ht="33.75">
      <c r="B7059" s="1037"/>
      <c r="C7059" s="1086"/>
      <c r="D7059" s="1086"/>
      <c r="E7059" s="1086"/>
      <c r="F7059" s="1086"/>
      <c r="G7059" s="1086"/>
      <c r="H7059" s="1086"/>
      <c r="I7059" s="959" t="s">
        <v>6495</v>
      </c>
      <c r="J7059" s="929"/>
      <c r="U7059" s="1023"/>
    </row>
    <row r="7060" spans="2:21" ht="33.75">
      <c r="B7060" s="1037"/>
      <c r="C7060" s="1086"/>
      <c r="D7060" s="1086"/>
      <c r="E7060" s="1086"/>
      <c r="F7060" s="1086"/>
      <c r="G7060" s="1086"/>
      <c r="H7060" s="1086"/>
      <c r="I7060" s="959" t="s">
        <v>6496</v>
      </c>
      <c r="J7060" s="929"/>
      <c r="U7060" s="1023"/>
    </row>
    <row r="7061" spans="2:21" ht="45">
      <c r="B7061" s="1037"/>
      <c r="C7061" s="1086"/>
      <c r="D7061" s="1086"/>
      <c r="E7061" s="1086"/>
      <c r="F7061" s="1086"/>
      <c r="G7061" s="1086"/>
      <c r="H7061" s="1086"/>
      <c r="I7061" s="959" t="s">
        <v>6497</v>
      </c>
      <c r="J7061" s="929"/>
      <c r="U7061" s="1023"/>
    </row>
    <row r="7062" spans="2:21" ht="45">
      <c r="B7062" s="1037"/>
      <c r="C7062" s="1086"/>
      <c r="D7062" s="1086"/>
      <c r="E7062" s="1086"/>
      <c r="F7062" s="1086"/>
      <c r="G7062" s="1086"/>
      <c r="H7062" s="1086"/>
      <c r="I7062" s="959" t="s">
        <v>6498</v>
      </c>
      <c r="J7062" s="929"/>
      <c r="U7062" s="1023"/>
    </row>
    <row r="7063" spans="2:21">
      <c r="B7063" s="1054"/>
      <c r="C7063" s="1088"/>
      <c r="D7063" s="1088"/>
      <c r="E7063" s="1088"/>
      <c r="F7063" s="1088"/>
      <c r="G7063" s="1088"/>
      <c r="H7063" s="1088"/>
      <c r="I7063" s="960" t="s">
        <v>6801</v>
      </c>
      <c r="J7063" s="931"/>
      <c r="U7063" s="1023"/>
    </row>
    <row r="7064" spans="2:21">
      <c r="B7064" s="1042" t="s">
        <v>2584</v>
      </c>
      <c r="C7064" s="1090"/>
      <c r="D7064" s="1090"/>
      <c r="E7064" s="1090"/>
      <c r="F7064" s="1090"/>
      <c r="G7064" s="1090"/>
      <c r="H7064" s="1090"/>
      <c r="I7064" s="932" t="s">
        <v>6801</v>
      </c>
      <c r="J7064" s="933"/>
      <c r="U7064" s="1023"/>
    </row>
    <row r="7065" spans="2:21" ht="45">
      <c r="B7065" s="1045"/>
      <c r="C7065" s="1091"/>
      <c r="D7065" s="1091"/>
      <c r="E7065" s="1091"/>
      <c r="F7065" s="1091"/>
      <c r="G7065" s="1091"/>
      <c r="H7065" s="1091"/>
      <c r="I7065" s="980" t="s">
        <v>6499</v>
      </c>
      <c r="J7065" s="935"/>
      <c r="U7065" s="1023"/>
    </row>
    <row r="7066" spans="2:21" ht="45">
      <c r="B7066" s="1037"/>
      <c r="C7066" s="1086"/>
      <c r="D7066" s="1086"/>
      <c r="E7066" s="1086"/>
      <c r="F7066" s="1086"/>
      <c r="G7066" s="1086"/>
      <c r="H7066" s="1086"/>
      <c r="I7066" s="959" t="s">
        <v>6500</v>
      </c>
      <c r="J7066" s="929"/>
      <c r="U7066" s="1023"/>
    </row>
    <row r="7067" spans="2:21" ht="45">
      <c r="B7067" s="1037"/>
      <c r="C7067" s="1086"/>
      <c r="D7067" s="1086"/>
      <c r="E7067" s="1086"/>
      <c r="F7067" s="1086"/>
      <c r="G7067" s="1086"/>
      <c r="H7067" s="1086"/>
      <c r="I7067" s="959" t="s">
        <v>6501</v>
      </c>
      <c r="J7067" s="929"/>
      <c r="U7067" s="1023"/>
    </row>
    <row r="7068" spans="2:21" ht="45">
      <c r="B7068" s="1037"/>
      <c r="C7068" s="1086"/>
      <c r="D7068" s="1086"/>
      <c r="E7068" s="1086"/>
      <c r="F7068" s="1086"/>
      <c r="G7068" s="1086"/>
      <c r="H7068" s="1086"/>
      <c r="I7068" s="959" t="s">
        <v>6502</v>
      </c>
      <c r="J7068" s="929"/>
      <c r="U7068" s="1023"/>
    </row>
    <row r="7069" spans="2:21" ht="67.5">
      <c r="B7069" s="1037"/>
      <c r="C7069" s="1086"/>
      <c r="D7069" s="1086"/>
      <c r="E7069" s="1086"/>
      <c r="F7069" s="1086"/>
      <c r="G7069" s="1086"/>
      <c r="H7069" s="1086"/>
      <c r="I7069" s="959" t="s">
        <v>6503</v>
      </c>
      <c r="J7069" s="929"/>
      <c r="U7069" s="1023"/>
    </row>
    <row r="7070" spans="2:21" ht="56.25">
      <c r="B7070" s="1037"/>
      <c r="C7070" s="1086"/>
      <c r="D7070" s="1086"/>
      <c r="E7070" s="1086"/>
      <c r="F7070" s="1086"/>
      <c r="G7070" s="1086"/>
      <c r="H7070" s="1086"/>
      <c r="I7070" s="959" t="s">
        <v>6504</v>
      </c>
      <c r="J7070" s="929"/>
      <c r="U7070" s="1023"/>
    </row>
    <row r="7071" spans="2:21" ht="56.25">
      <c r="B7071" s="1037"/>
      <c r="C7071" s="1086"/>
      <c r="D7071" s="1086"/>
      <c r="E7071" s="1086"/>
      <c r="F7071" s="1086"/>
      <c r="G7071" s="1086"/>
      <c r="H7071" s="1086"/>
      <c r="I7071" s="959" t="s">
        <v>6505</v>
      </c>
      <c r="J7071" s="929"/>
      <c r="U7071" s="1023"/>
    </row>
    <row r="7072" spans="2:21" ht="67.5">
      <c r="B7072" s="1037"/>
      <c r="C7072" s="1086"/>
      <c r="D7072" s="1086"/>
      <c r="E7072" s="1086"/>
      <c r="F7072" s="1086"/>
      <c r="G7072" s="1086"/>
      <c r="H7072" s="1086"/>
      <c r="I7072" s="959" t="s">
        <v>6506</v>
      </c>
      <c r="J7072" s="929"/>
      <c r="U7072" s="1023"/>
    </row>
    <row r="7073" spans="2:21" ht="56.25">
      <c r="B7073" s="1037"/>
      <c r="C7073" s="1086"/>
      <c r="D7073" s="1086"/>
      <c r="E7073" s="1086"/>
      <c r="F7073" s="1086"/>
      <c r="G7073" s="1086"/>
      <c r="H7073" s="1086"/>
      <c r="I7073" s="959" t="s">
        <v>6507</v>
      </c>
      <c r="J7073" s="929"/>
      <c r="U7073" s="1023"/>
    </row>
    <row r="7074" spans="2:21" ht="56.25">
      <c r="B7074" s="1037"/>
      <c r="C7074" s="1086"/>
      <c r="D7074" s="1086"/>
      <c r="E7074" s="1086"/>
      <c r="F7074" s="1086"/>
      <c r="G7074" s="1086"/>
      <c r="H7074" s="1086"/>
      <c r="I7074" s="959" t="s">
        <v>6508</v>
      </c>
      <c r="J7074" s="929"/>
      <c r="U7074" s="1023"/>
    </row>
    <row r="7075" spans="2:21" ht="56.25">
      <c r="B7075" s="1037"/>
      <c r="C7075" s="1086"/>
      <c r="D7075" s="1086"/>
      <c r="E7075" s="1086"/>
      <c r="F7075" s="1086"/>
      <c r="G7075" s="1086"/>
      <c r="H7075" s="1086"/>
      <c r="I7075" s="959" t="s">
        <v>6509</v>
      </c>
      <c r="J7075" s="929"/>
      <c r="U7075" s="1023"/>
    </row>
    <row r="7076" spans="2:21" ht="45">
      <c r="B7076" s="1037"/>
      <c r="C7076" s="1086"/>
      <c r="D7076" s="1086"/>
      <c r="E7076" s="1086"/>
      <c r="F7076" s="1086"/>
      <c r="G7076" s="1086"/>
      <c r="H7076" s="1086"/>
      <c r="I7076" s="959" t="s">
        <v>6510</v>
      </c>
      <c r="J7076" s="929"/>
      <c r="U7076" s="1023"/>
    </row>
    <row r="7077" spans="2:21">
      <c r="B7077" s="1054"/>
      <c r="C7077" s="1088"/>
      <c r="D7077" s="1088"/>
      <c r="E7077" s="1088"/>
      <c r="F7077" s="1088"/>
      <c r="G7077" s="1088"/>
      <c r="H7077" s="1088"/>
      <c r="I7077" s="960" t="s">
        <v>6801</v>
      </c>
      <c r="J7077" s="931"/>
      <c r="U7077" s="1023"/>
    </row>
    <row r="7078" spans="2:21">
      <c r="B7078" s="1040" t="s">
        <v>2585</v>
      </c>
      <c r="C7078" s="1093"/>
      <c r="D7078" s="1093"/>
      <c r="E7078" s="1093"/>
      <c r="F7078" s="1093"/>
      <c r="G7078" s="1093"/>
      <c r="H7078" s="1093"/>
      <c r="I7078" s="936" t="s">
        <v>6801</v>
      </c>
      <c r="J7078" s="937"/>
      <c r="U7078" s="1023"/>
    </row>
    <row r="7079" spans="2:21">
      <c r="B7079" s="1042" t="s">
        <v>2586</v>
      </c>
      <c r="C7079" s="1090"/>
      <c r="D7079" s="1090"/>
      <c r="E7079" s="1090"/>
      <c r="F7079" s="1090"/>
      <c r="G7079" s="1090"/>
      <c r="H7079" s="1090"/>
      <c r="I7079" s="932" t="s">
        <v>6801</v>
      </c>
      <c r="J7079" s="933"/>
      <c r="U7079" s="1023"/>
    </row>
    <row r="7080" spans="2:21" ht="101.25">
      <c r="B7080" s="1045"/>
      <c r="C7080" s="1091"/>
      <c r="D7080" s="1091"/>
      <c r="E7080" s="1091"/>
      <c r="F7080" s="1091"/>
      <c r="G7080" s="1091"/>
      <c r="H7080" s="1091"/>
      <c r="I7080" s="980" t="s">
        <v>6511</v>
      </c>
      <c r="J7080" s="935"/>
      <c r="U7080" s="1023"/>
    </row>
    <row r="7081" spans="2:21">
      <c r="B7081" s="1054"/>
      <c r="C7081" s="1088"/>
      <c r="D7081" s="1088"/>
      <c r="E7081" s="1088"/>
      <c r="F7081" s="1088"/>
      <c r="G7081" s="1088"/>
      <c r="H7081" s="1088"/>
      <c r="I7081" s="960" t="s">
        <v>6801</v>
      </c>
      <c r="J7081" s="931"/>
      <c r="U7081" s="1023"/>
    </row>
    <row r="7082" spans="2:21">
      <c r="B7082" s="1042" t="s">
        <v>2587</v>
      </c>
      <c r="C7082" s="1090"/>
      <c r="D7082" s="1090"/>
      <c r="E7082" s="1090"/>
      <c r="F7082" s="1090"/>
      <c r="G7082" s="1090"/>
      <c r="H7082" s="1090"/>
      <c r="I7082" s="932" t="s">
        <v>6801</v>
      </c>
      <c r="J7082" s="933"/>
      <c r="U7082" s="1023"/>
    </row>
    <row r="7083" spans="2:21" ht="45">
      <c r="B7083" s="1045"/>
      <c r="C7083" s="1091"/>
      <c r="D7083" s="1091"/>
      <c r="E7083" s="1091"/>
      <c r="F7083" s="1091"/>
      <c r="G7083" s="1091"/>
      <c r="H7083" s="1091"/>
      <c r="I7083" s="980" t="s">
        <v>6512</v>
      </c>
      <c r="J7083" s="935"/>
      <c r="U7083" s="1023"/>
    </row>
    <row r="7084" spans="2:21" ht="45">
      <c r="B7084" s="1037"/>
      <c r="C7084" s="1086"/>
      <c r="D7084" s="1086"/>
      <c r="E7084" s="1086"/>
      <c r="F7084" s="1086"/>
      <c r="G7084" s="1086"/>
      <c r="H7084" s="1086"/>
      <c r="I7084" s="959" t="s">
        <v>6513</v>
      </c>
      <c r="J7084" s="929"/>
      <c r="U7084" s="1023"/>
    </row>
    <row r="7085" spans="2:21">
      <c r="B7085" s="1054"/>
      <c r="C7085" s="1088"/>
      <c r="D7085" s="1088"/>
      <c r="E7085" s="1088"/>
      <c r="F7085" s="1088"/>
      <c r="G7085" s="1088"/>
      <c r="H7085" s="1088"/>
      <c r="I7085" s="960" t="s">
        <v>6801</v>
      </c>
      <c r="J7085" s="931"/>
      <c r="U7085" s="1023"/>
    </row>
    <row r="7086" spans="2:21">
      <c r="B7086" s="1042" t="s">
        <v>2588</v>
      </c>
      <c r="C7086" s="1090"/>
      <c r="D7086" s="1090"/>
      <c r="E7086" s="1090"/>
      <c r="F7086" s="1090"/>
      <c r="G7086" s="1090"/>
      <c r="H7086" s="1090"/>
      <c r="I7086" s="932" t="s">
        <v>6801</v>
      </c>
      <c r="J7086" s="933"/>
      <c r="U7086" s="1023"/>
    </row>
    <row r="7087" spans="2:21" ht="33.75">
      <c r="B7087" s="1045"/>
      <c r="C7087" s="1091"/>
      <c r="D7087" s="1091"/>
      <c r="E7087" s="1091"/>
      <c r="F7087" s="1091"/>
      <c r="G7087" s="1091"/>
      <c r="H7087" s="1091"/>
      <c r="I7087" s="980" t="s">
        <v>6514</v>
      </c>
      <c r="J7087" s="935"/>
      <c r="U7087" s="1023"/>
    </row>
    <row r="7088" spans="2:21" ht="56.25">
      <c r="B7088" s="1037"/>
      <c r="C7088" s="1086"/>
      <c r="D7088" s="1086"/>
      <c r="E7088" s="1086"/>
      <c r="F7088" s="1086"/>
      <c r="G7088" s="1086"/>
      <c r="H7088" s="1086"/>
      <c r="I7088" s="959" t="s">
        <v>6515</v>
      </c>
      <c r="J7088" s="929"/>
      <c r="U7088" s="1023"/>
    </row>
    <row r="7089" spans="2:21" ht="45">
      <c r="B7089" s="1037"/>
      <c r="C7089" s="1086"/>
      <c r="D7089" s="1086"/>
      <c r="E7089" s="1086"/>
      <c r="F7089" s="1086"/>
      <c r="G7089" s="1086"/>
      <c r="H7089" s="1086"/>
      <c r="I7089" s="959" t="s">
        <v>6516</v>
      </c>
      <c r="J7089" s="929"/>
      <c r="U7089" s="1023"/>
    </row>
    <row r="7090" spans="2:21" ht="45">
      <c r="B7090" s="1037"/>
      <c r="C7090" s="1086"/>
      <c r="D7090" s="1086"/>
      <c r="E7090" s="1086"/>
      <c r="F7090" s="1086"/>
      <c r="G7090" s="1086"/>
      <c r="H7090" s="1086"/>
      <c r="I7090" s="959" t="s">
        <v>6517</v>
      </c>
      <c r="J7090" s="929"/>
      <c r="U7090" s="1023"/>
    </row>
    <row r="7091" spans="2:21" ht="45">
      <c r="B7091" s="1037"/>
      <c r="C7091" s="1086"/>
      <c r="D7091" s="1086"/>
      <c r="E7091" s="1086"/>
      <c r="F7091" s="1086"/>
      <c r="G7091" s="1086"/>
      <c r="H7091" s="1086"/>
      <c r="I7091" s="959" t="s">
        <v>6518</v>
      </c>
      <c r="J7091" s="929"/>
      <c r="U7091" s="1023"/>
    </row>
    <row r="7092" spans="2:21" ht="33.75">
      <c r="B7092" s="1037"/>
      <c r="C7092" s="1086"/>
      <c r="D7092" s="1086"/>
      <c r="E7092" s="1086"/>
      <c r="F7092" s="1086"/>
      <c r="G7092" s="1086"/>
      <c r="H7092" s="1086"/>
      <c r="I7092" s="959" t="s">
        <v>6519</v>
      </c>
      <c r="J7092" s="929"/>
      <c r="U7092" s="1023"/>
    </row>
    <row r="7093" spans="2:21">
      <c r="B7093" s="1054"/>
      <c r="C7093" s="1088"/>
      <c r="D7093" s="1088"/>
      <c r="E7093" s="1088"/>
      <c r="F7093" s="1088"/>
      <c r="G7093" s="1088"/>
      <c r="H7093" s="1088"/>
      <c r="I7093" s="960" t="s">
        <v>6801</v>
      </c>
      <c r="J7093" s="931"/>
      <c r="U7093" s="1023"/>
    </row>
    <row r="7094" spans="2:21">
      <c r="B7094" s="1040" t="s">
        <v>2589</v>
      </c>
      <c r="C7094" s="1093"/>
      <c r="D7094" s="1093"/>
      <c r="E7094" s="1093"/>
      <c r="F7094" s="1093"/>
      <c r="G7094" s="1093"/>
      <c r="H7094" s="1093"/>
      <c r="I7094" s="936" t="s">
        <v>6801</v>
      </c>
      <c r="J7094" s="937"/>
      <c r="U7094" s="1023"/>
    </row>
    <row r="7095" spans="2:21">
      <c r="B7095" s="1042" t="s">
        <v>2590</v>
      </c>
      <c r="C7095" s="1090"/>
      <c r="D7095" s="1090"/>
      <c r="E7095" s="1090"/>
      <c r="F7095" s="1090"/>
      <c r="G7095" s="1090"/>
      <c r="H7095" s="1090"/>
      <c r="I7095" s="932" t="s">
        <v>6801</v>
      </c>
      <c r="J7095" s="933"/>
      <c r="U7095" s="1023"/>
    </row>
    <row r="7096" spans="2:21" ht="101.25">
      <c r="B7096" s="1045"/>
      <c r="C7096" s="1091"/>
      <c r="D7096" s="1091"/>
      <c r="E7096" s="1091"/>
      <c r="F7096" s="1091"/>
      <c r="G7096" s="1091"/>
      <c r="H7096" s="1091"/>
      <c r="I7096" s="980" t="s">
        <v>6520</v>
      </c>
      <c r="J7096" s="935"/>
      <c r="U7096" s="1023"/>
    </row>
    <row r="7097" spans="2:21">
      <c r="B7097" s="1054"/>
      <c r="C7097" s="1088"/>
      <c r="D7097" s="1088"/>
      <c r="E7097" s="1088"/>
      <c r="F7097" s="1088"/>
      <c r="G7097" s="1088"/>
      <c r="H7097" s="1088"/>
      <c r="I7097" s="960" t="s">
        <v>6801</v>
      </c>
      <c r="J7097" s="931"/>
      <c r="U7097" s="1023"/>
    </row>
    <row r="7098" spans="2:21">
      <c r="B7098" s="1042" t="s">
        <v>2591</v>
      </c>
      <c r="C7098" s="1090"/>
      <c r="D7098" s="1090"/>
      <c r="E7098" s="1090"/>
      <c r="F7098" s="1090"/>
      <c r="G7098" s="1090"/>
      <c r="H7098" s="1090"/>
      <c r="I7098" s="932" t="s">
        <v>6801</v>
      </c>
      <c r="J7098" s="933"/>
      <c r="U7098" s="1023"/>
    </row>
    <row r="7099" spans="2:21" ht="56.25">
      <c r="B7099" s="1045"/>
      <c r="C7099" s="1091"/>
      <c r="D7099" s="1091"/>
      <c r="E7099" s="1091"/>
      <c r="F7099" s="1091"/>
      <c r="G7099" s="1091"/>
      <c r="H7099" s="1091"/>
      <c r="I7099" s="980" t="s">
        <v>6521</v>
      </c>
      <c r="J7099" s="935"/>
      <c r="U7099" s="1023"/>
    </row>
    <row r="7100" spans="2:21" ht="45">
      <c r="B7100" s="1037"/>
      <c r="C7100" s="1086"/>
      <c r="D7100" s="1086"/>
      <c r="E7100" s="1086"/>
      <c r="F7100" s="1086"/>
      <c r="G7100" s="1086"/>
      <c r="H7100" s="1086"/>
      <c r="I7100" s="959" t="s">
        <v>6522</v>
      </c>
      <c r="J7100" s="929"/>
      <c r="U7100" s="1023"/>
    </row>
    <row r="7101" spans="2:21">
      <c r="B7101" s="1054"/>
      <c r="C7101" s="1088"/>
      <c r="D7101" s="1088"/>
      <c r="E7101" s="1088"/>
      <c r="F7101" s="1088"/>
      <c r="G7101" s="1088"/>
      <c r="H7101" s="1088"/>
      <c r="I7101" s="960" t="s">
        <v>6801</v>
      </c>
      <c r="J7101" s="931"/>
      <c r="U7101" s="1023"/>
    </row>
    <row r="7102" spans="2:21">
      <c r="B7102" s="1042" t="s">
        <v>2592</v>
      </c>
      <c r="C7102" s="1090"/>
      <c r="D7102" s="1090"/>
      <c r="E7102" s="1090"/>
      <c r="F7102" s="1090"/>
      <c r="G7102" s="1090"/>
      <c r="H7102" s="1090"/>
      <c r="I7102" s="932" t="s">
        <v>6801</v>
      </c>
      <c r="J7102" s="933"/>
      <c r="U7102" s="1023"/>
    </row>
    <row r="7103" spans="2:21" ht="33.75">
      <c r="B7103" s="1045"/>
      <c r="C7103" s="1091"/>
      <c r="D7103" s="1091"/>
      <c r="E7103" s="1091"/>
      <c r="F7103" s="1091"/>
      <c r="G7103" s="1091"/>
      <c r="H7103" s="1091"/>
      <c r="I7103" s="980" t="s">
        <v>6523</v>
      </c>
      <c r="J7103" s="935"/>
      <c r="U7103" s="1023"/>
    </row>
    <row r="7104" spans="2:21" ht="45">
      <c r="B7104" s="1037"/>
      <c r="C7104" s="1086"/>
      <c r="D7104" s="1086"/>
      <c r="E7104" s="1086"/>
      <c r="F7104" s="1086"/>
      <c r="G7104" s="1086"/>
      <c r="H7104" s="1086"/>
      <c r="I7104" s="959" t="s">
        <v>6524</v>
      </c>
      <c r="J7104" s="929"/>
      <c r="U7104" s="1023"/>
    </row>
    <row r="7105" spans="2:21" ht="45">
      <c r="B7105" s="1037"/>
      <c r="C7105" s="1086"/>
      <c r="D7105" s="1086"/>
      <c r="E7105" s="1086"/>
      <c r="F7105" s="1086"/>
      <c r="G7105" s="1086"/>
      <c r="H7105" s="1086"/>
      <c r="I7105" s="959" t="s">
        <v>6525</v>
      </c>
      <c r="J7105" s="929"/>
      <c r="U7105" s="1023"/>
    </row>
    <row r="7106" spans="2:21" ht="90">
      <c r="B7106" s="1037"/>
      <c r="C7106" s="1086"/>
      <c r="D7106" s="1086"/>
      <c r="E7106" s="1086"/>
      <c r="F7106" s="1086"/>
      <c r="G7106" s="1086"/>
      <c r="H7106" s="1086"/>
      <c r="I7106" s="959" t="s">
        <v>6526</v>
      </c>
      <c r="J7106" s="929"/>
      <c r="U7106" s="1023"/>
    </row>
    <row r="7107" spans="2:21" ht="101.25">
      <c r="B7107" s="1037"/>
      <c r="C7107" s="1086"/>
      <c r="D7107" s="1086"/>
      <c r="E7107" s="1086"/>
      <c r="F7107" s="1086"/>
      <c r="G7107" s="1086"/>
      <c r="H7107" s="1086"/>
      <c r="I7107" s="959" t="s">
        <v>6527</v>
      </c>
      <c r="J7107" s="929"/>
      <c r="U7107" s="1023"/>
    </row>
    <row r="7108" spans="2:21" ht="90">
      <c r="B7108" s="1037"/>
      <c r="C7108" s="1086"/>
      <c r="D7108" s="1086"/>
      <c r="E7108" s="1086"/>
      <c r="F7108" s="1086"/>
      <c r="G7108" s="1086"/>
      <c r="H7108" s="1086"/>
      <c r="I7108" s="959" t="s">
        <v>6528</v>
      </c>
      <c r="J7108" s="929"/>
      <c r="U7108" s="1023"/>
    </row>
    <row r="7109" spans="2:21" ht="45">
      <c r="B7109" s="1037"/>
      <c r="C7109" s="1086"/>
      <c r="D7109" s="1086"/>
      <c r="E7109" s="1086"/>
      <c r="F7109" s="1086"/>
      <c r="G7109" s="1086"/>
      <c r="H7109" s="1086"/>
      <c r="I7109" s="959" t="s">
        <v>6529</v>
      </c>
      <c r="J7109" s="929"/>
      <c r="U7109" s="1023"/>
    </row>
    <row r="7110" spans="2:21" ht="33.75">
      <c r="B7110" s="1037"/>
      <c r="C7110" s="1086"/>
      <c r="D7110" s="1086"/>
      <c r="E7110" s="1086"/>
      <c r="F7110" s="1086"/>
      <c r="G7110" s="1086"/>
      <c r="H7110" s="1086"/>
      <c r="I7110" s="959" t="s">
        <v>6530</v>
      </c>
      <c r="J7110" s="929"/>
      <c r="U7110" s="1023"/>
    </row>
    <row r="7111" spans="2:21" ht="56.25">
      <c r="B7111" s="1037"/>
      <c r="C7111" s="1086"/>
      <c r="D7111" s="1086"/>
      <c r="E7111" s="1086"/>
      <c r="F7111" s="1086"/>
      <c r="G7111" s="1086"/>
      <c r="H7111" s="1086"/>
      <c r="I7111" s="959" t="s">
        <v>6531</v>
      </c>
      <c r="J7111" s="929"/>
      <c r="U7111" s="1023"/>
    </row>
    <row r="7112" spans="2:21" ht="33.75">
      <c r="B7112" s="1037"/>
      <c r="C7112" s="1086"/>
      <c r="D7112" s="1086"/>
      <c r="E7112" s="1086"/>
      <c r="F7112" s="1086"/>
      <c r="G7112" s="1086"/>
      <c r="H7112" s="1086"/>
      <c r="I7112" s="959" t="s">
        <v>6532</v>
      </c>
      <c r="J7112" s="929"/>
      <c r="U7112" s="1023"/>
    </row>
    <row r="7113" spans="2:21">
      <c r="B7113" s="1054"/>
      <c r="C7113" s="1088"/>
      <c r="D7113" s="1088"/>
      <c r="E7113" s="1088"/>
      <c r="F7113" s="1088"/>
      <c r="G7113" s="1088"/>
      <c r="H7113" s="1088"/>
      <c r="I7113" s="960" t="s">
        <v>6801</v>
      </c>
      <c r="J7113" s="931"/>
      <c r="U7113" s="1023"/>
    </row>
    <row r="7114" spans="2:21">
      <c r="B7114" s="1040" t="s">
        <v>2593</v>
      </c>
      <c r="C7114" s="1093"/>
      <c r="D7114" s="1093"/>
      <c r="E7114" s="1093"/>
      <c r="F7114" s="1093"/>
      <c r="G7114" s="1093"/>
      <c r="H7114" s="1093"/>
      <c r="I7114" s="936" t="s">
        <v>6801</v>
      </c>
      <c r="J7114" s="937"/>
      <c r="U7114" s="1023"/>
    </row>
    <row r="7115" spans="2:21">
      <c r="B7115" s="1042" t="s">
        <v>2594</v>
      </c>
      <c r="C7115" s="1090"/>
      <c r="D7115" s="1090"/>
      <c r="E7115" s="1090"/>
      <c r="F7115" s="1090"/>
      <c r="G7115" s="1090"/>
      <c r="H7115" s="1090"/>
      <c r="I7115" s="932" t="s">
        <v>6801</v>
      </c>
      <c r="J7115" s="933"/>
      <c r="U7115" s="1023"/>
    </row>
    <row r="7116" spans="2:21" ht="101.25">
      <c r="B7116" s="1045"/>
      <c r="C7116" s="1091"/>
      <c r="D7116" s="1091"/>
      <c r="E7116" s="1091"/>
      <c r="F7116" s="1091"/>
      <c r="G7116" s="1091"/>
      <c r="H7116" s="1091"/>
      <c r="I7116" s="980" t="s">
        <v>6533</v>
      </c>
      <c r="J7116" s="935"/>
      <c r="U7116" s="1023"/>
    </row>
    <row r="7117" spans="2:21">
      <c r="B7117" s="1054"/>
      <c r="C7117" s="1088"/>
      <c r="D7117" s="1088"/>
      <c r="E7117" s="1088"/>
      <c r="F7117" s="1088"/>
      <c r="G7117" s="1088"/>
      <c r="H7117" s="1088"/>
      <c r="I7117" s="960" t="s">
        <v>6801</v>
      </c>
      <c r="J7117" s="931"/>
      <c r="U7117" s="1023"/>
    </row>
    <row r="7118" spans="2:21">
      <c r="B7118" s="1042" t="s">
        <v>2595</v>
      </c>
      <c r="C7118" s="1090"/>
      <c r="D7118" s="1090"/>
      <c r="E7118" s="1090"/>
      <c r="F7118" s="1090"/>
      <c r="G7118" s="1090"/>
      <c r="H7118" s="1090"/>
      <c r="I7118" s="932" t="s">
        <v>6801</v>
      </c>
      <c r="J7118" s="933"/>
      <c r="U7118" s="1023"/>
    </row>
    <row r="7119" spans="2:21" ht="45">
      <c r="B7119" s="1045"/>
      <c r="C7119" s="1091"/>
      <c r="D7119" s="1091"/>
      <c r="E7119" s="1091"/>
      <c r="F7119" s="1091"/>
      <c r="G7119" s="1091"/>
      <c r="H7119" s="1091"/>
      <c r="I7119" s="980" t="s">
        <v>6534</v>
      </c>
      <c r="J7119" s="935"/>
      <c r="U7119" s="1023"/>
    </row>
    <row r="7120" spans="2:21" ht="45">
      <c r="B7120" s="1037"/>
      <c r="C7120" s="1086"/>
      <c r="D7120" s="1086"/>
      <c r="E7120" s="1086"/>
      <c r="F7120" s="1086"/>
      <c r="G7120" s="1086"/>
      <c r="H7120" s="1086"/>
      <c r="I7120" s="959" t="s">
        <v>6535</v>
      </c>
      <c r="J7120" s="929"/>
      <c r="U7120" s="1023"/>
    </row>
    <row r="7121" spans="2:21">
      <c r="B7121" s="1054"/>
      <c r="C7121" s="1088"/>
      <c r="D7121" s="1088"/>
      <c r="E7121" s="1088"/>
      <c r="F7121" s="1088"/>
      <c r="G7121" s="1088"/>
      <c r="H7121" s="1088"/>
      <c r="I7121" s="960" t="s">
        <v>6801</v>
      </c>
      <c r="J7121" s="931"/>
      <c r="U7121" s="1023"/>
    </row>
    <row r="7122" spans="2:21">
      <c r="B7122" s="1042" t="s">
        <v>2596</v>
      </c>
      <c r="C7122" s="1090"/>
      <c r="D7122" s="1090"/>
      <c r="E7122" s="1090"/>
      <c r="F7122" s="1090"/>
      <c r="G7122" s="1090"/>
      <c r="H7122" s="1090"/>
      <c r="I7122" s="932" t="s">
        <v>6801</v>
      </c>
      <c r="J7122" s="933"/>
      <c r="U7122" s="1023"/>
    </row>
    <row r="7123" spans="2:21" ht="33.75">
      <c r="B7123" s="1045"/>
      <c r="C7123" s="1091"/>
      <c r="D7123" s="1091"/>
      <c r="E7123" s="1091"/>
      <c r="F7123" s="1091"/>
      <c r="G7123" s="1091"/>
      <c r="H7123" s="1091"/>
      <c r="I7123" s="980" t="s">
        <v>6536</v>
      </c>
      <c r="J7123" s="935"/>
      <c r="U7123" s="1023"/>
    </row>
    <row r="7124" spans="2:21" ht="67.5">
      <c r="B7124" s="1037"/>
      <c r="C7124" s="1086"/>
      <c r="D7124" s="1086"/>
      <c r="E7124" s="1086"/>
      <c r="F7124" s="1086"/>
      <c r="G7124" s="1086"/>
      <c r="H7124" s="1086"/>
      <c r="I7124" s="959" t="s">
        <v>6537</v>
      </c>
      <c r="J7124" s="929"/>
      <c r="U7124" s="1023"/>
    </row>
    <row r="7125" spans="2:21" ht="33.75">
      <c r="B7125" s="1037"/>
      <c r="C7125" s="1086"/>
      <c r="D7125" s="1086"/>
      <c r="E7125" s="1086"/>
      <c r="F7125" s="1086"/>
      <c r="G7125" s="1086"/>
      <c r="H7125" s="1086"/>
      <c r="I7125" s="959" t="s">
        <v>6538</v>
      </c>
      <c r="J7125" s="929"/>
      <c r="U7125" s="1023"/>
    </row>
    <row r="7126" spans="2:21" ht="56.25">
      <c r="B7126" s="1037"/>
      <c r="C7126" s="1086"/>
      <c r="D7126" s="1086"/>
      <c r="E7126" s="1086"/>
      <c r="F7126" s="1086"/>
      <c r="G7126" s="1086"/>
      <c r="H7126" s="1086"/>
      <c r="I7126" s="959" t="s">
        <v>6539</v>
      </c>
      <c r="J7126" s="929"/>
      <c r="U7126" s="1023"/>
    </row>
    <row r="7127" spans="2:21" ht="45">
      <c r="B7127" s="1037"/>
      <c r="C7127" s="1086"/>
      <c r="D7127" s="1086"/>
      <c r="E7127" s="1086"/>
      <c r="F7127" s="1086"/>
      <c r="G7127" s="1086"/>
      <c r="H7127" s="1086"/>
      <c r="I7127" s="959" t="s">
        <v>6540</v>
      </c>
      <c r="J7127" s="929"/>
      <c r="U7127" s="1023"/>
    </row>
    <row r="7128" spans="2:21" ht="33.75">
      <c r="B7128" s="1037"/>
      <c r="C7128" s="1086"/>
      <c r="D7128" s="1086"/>
      <c r="E7128" s="1086"/>
      <c r="F7128" s="1086"/>
      <c r="G7128" s="1086"/>
      <c r="H7128" s="1086"/>
      <c r="I7128" s="959" t="s">
        <v>6541</v>
      </c>
      <c r="J7128" s="929"/>
      <c r="U7128" s="1023"/>
    </row>
    <row r="7129" spans="2:21" ht="56.25">
      <c r="B7129" s="1037"/>
      <c r="C7129" s="1086"/>
      <c r="D7129" s="1086"/>
      <c r="E7129" s="1086"/>
      <c r="F7129" s="1086"/>
      <c r="G7129" s="1086"/>
      <c r="H7129" s="1086"/>
      <c r="I7129" s="959" t="s">
        <v>6542</v>
      </c>
      <c r="J7129" s="929"/>
      <c r="U7129" s="1023"/>
    </row>
    <row r="7130" spans="2:21">
      <c r="B7130" s="1054"/>
      <c r="C7130" s="1088"/>
      <c r="D7130" s="1088"/>
      <c r="E7130" s="1088"/>
      <c r="F7130" s="1088"/>
      <c r="G7130" s="1088"/>
      <c r="H7130" s="1088"/>
      <c r="I7130" s="960" t="s">
        <v>6801</v>
      </c>
      <c r="J7130" s="931"/>
      <c r="U7130" s="1023"/>
    </row>
    <row r="7131" spans="2:21">
      <c r="B7131" s="1042" t="s">
        <v>2597</v>
      </c>
      <c r="C7131" s="1090"/>
      <c r="D7131" s="1090"/>
      <c r="E7131" s="1090"/>
      <c r="F7131" s="1090"/>
      <c r="G7131" s="1090"/>
      <c r="H7131" s="1090"/>
      <c r="I7131" s="932" t="s">
        <v>6801</v>
      </c>
      <c r="J7131" s="933"/>
      <c r="U7131" s="1023"/>
    </row>
    <row r="7132" spans="2:21" ht="33.75">
      <c r="B7132" s="1045"/>
      <c r="C7132" s="1091"/>
      <c r="D7132" s="1091"/>
      <c r="E7132" s="1091"/>
      <c r="F7132" s="1091"/>
      <c r="G7132" s="1091"/>
      <c r="H7132" s="1091"/>
      <c r="I7132" s="980" t="s">
        <v>6543</v>
      </c>
      <c r="J7132" s="935"/>
      <c r="U7132" s="1023"/>
    </row>
    <row r="7133" spans="2:21" ht="45">
      <c r="B7133" s="1037"/>
      <c r="C7133" s="1086"/>
      <c r="D7133" s="1086"/>
      <c r="E7133" s="1086"/>
      <c r="F7133" s="1086"/>
      <c r="G7133" s="1086"/>
      <c r="H7133" s="1086"/>
      <c r="I7133" s="959" t="s">
        <v>6544</v>
      </c>
      <c r="J7133" s="929"/>
      <c r="U7133" s="1023"/>
    </row>
    <row r="7134" spans="2:21" ht="45">
      <c r="B7134" s="1037"/>
      <c r="C7134" s="1086"/>
      <c r="D7134" s="1086"/>
      <c r="E7134" s="1086"/>
      <c r="F7134" s="1086"/>
      <c r="G7134" s="1086"/>
      <c r="H7134" s="1086"/>
      <c r="I7134" s="959" t="s">
        <v>6545</v>
      </c>
      <c r="J7134" s="929"/>
      <c r="U7134" s="1023"/>
    </row>
    <row r="7135" spans="2:21" ht="90">
      <c r="B7135" s="1037"/>
      <c r="C7135" s="1086"/>
      <c r="D7135" s="1086"/>
      <c r="E7135" s="1086"/>
      <c r="F7135" s="1086"/>
      <c r="G7135" s="1086"/>
      <c r="H7135" s="1086"/>
      <c r="I7135" s="959" t="s">
        <v>6546</v>
      </c>
      <c r="J7135" s="929"/>
      <c r="U7135" s="1023"/>
    </row>
    <row r="7136" spans="2:21" ht="67.5">
      <c r="B7136" s="1037"/>
      <c r="C7136" s="1086"/>
      <c r="D7136" s="1086"/>
      <c r="E7136" s="1086"/>
      <c r="F7136" s="1086"/>
      <c r="G7136" s="1086"/>
      <c r="H7136" s="1086"/>
      <c r="I7136" s="959" t="s">
        <v>6547</v>
      </c>
      <c r="J7136" s="929"/>
      <c r="U7136" s="1023"/>
    </row>
    <row r="7137" spans="2:21" ht="45">
      <c r="B7137" s="1037"/>
      <c r="C7137" s="1086"/>
      <c r="D7137" s="1086"/>
      <c r="E7137" s="1086"/>
      <c r="F7137" s="1086"/>
      <c r="G7137" s="1086"/>
      <c r="H7137" s="1086"/>
      <c r="I7137" s="959" t="s">
        <v>6548</v>
      </c>
      <c r="J7137" s="929"/>
      <c r="U7137" s="1023"/>
    </row>
    <row r="7138" spans="2:21" ht="45">
      <c r="B7138" s="1037"/>
      <c r="C7138" s="1086"/>
      <c r="D7138" s="1086"/>
      <c r="E7138" s="1086"/>
      <c r="F7138" s="1086"/>
      <c r="G7138" s="1086"/>
      <c r="H7138" s="1086"/>
      <c r="I7138" s="959" t="s">
        <v>6549</v>
      </c>
      <c r="J7138" s="929"/>
      <c r="U7138" s="1023"/>
    </row>
    <row r="7139" spans="2:21">
      <c r="B7139" s="1054"/>
      <c r="C7139" s="1088"/>
      <c r="D7139" s="1088"/>
      <c r="E7139" s="1088"/>
      <c r="F7139" s="1088"/>
      <c r="G7139" s="1088"/>
      <c r="H7139" s="1088"/>
      <c r="I7139" s="960" t="s">
        <v>6801</v>
      </c>
      <c r="J7139" s="931"/>
      <c r="U7139" s="1023"/>
    </row>
    <row r="7140" spans="2:21">
      <c r="B7140" s="1040" t="s">
        <v>2598</v>
      </c>
      <c r="C7140" s="1093"/>
      <c r="D7140" s="1093"/>
      <c r="E7140" s="1093"/>
      <c r="F7140" s="1093"/>
      <c r="G7140" s="1093"/>
      <c r="H7140" s="1093"/>
      <c r="I7140" s="936" t="s">
        <v>6801</v>
      </c>
      <c r="J7140" s="937"/>
      <c r="U7140" s="1023"/>
    </row>
    <row r="7141" spans="2:21">
      <c r="B7141" s="1042" t="s">
        <v>2599</v>
      </c>
      <c r="C7141" s="1090"/>
      <c r="D7141" s="1090"/>
      <c r="E7141" s="1090"/>
      <c r="F7141" s="1090"/>
      <c r="G7141" s="1090"/>
      <c r="H7141" s="1090"/>
      <c r="I7141" s="932" t="s">
        <v>6801</v>
      </c>
      <c r="J7141" s="933"/>
      <c r="U7141" s="1023"/>
    </row>
    <row r="7142" spans="2:21" ht="112.5">
      <c r="B7142" s="1045"/>
      <c r="C7142" s="1091"/>
      <c r="D7142" s="1091"/>
      <c r="E7142" s="1091"/>
      <c r="F7142" s="1091"/>
      <c r="G7142" s="1091"/>
      <c r="H7142" s="1091"/>
      <c r="I7142" s="980" t="s">
        <v>6550</v>
      </c>
      <c r="J7142" s="935"/>
      <c r="U7142" s="1023"/>
    </row>
    <row r="7143" spans="2:21">
      <c r="B7143" s="1054"/>
      <c r="C7143" s="1088"/>
      <c r="D7143" s="1088"/>
      <c r="E7143" s="1088"/>
      <c r="F7143" s="1088"/>
      <c r="G7143" s="1088"/>
      <c r="H7143" s="1088"/>
      <c r="I7143" s="960" t="s">
        <v>6801</v>
      </c>
      <c r="J7143" s="931"/>
      <c r="U7143" s="1023"/>
    </row>
    <row r="7144" spans="2:21">
      <c r="B7144" s="1042" t="s">
        <v>2600</v>
      </c>
      <c r="C7144" s="1090"/>
      <c r="D7144" s="1090"/>
      <c r="E7144" s="1090"/>
      <c r="F7144" s="1090"/>
      <c r="G7144" s="1090"/>
      <c r="H7144" s="1090"/>
      <c r="I7144" s="932"/>
      <c r="J7144" s="933"/>
      <c r="U7144" s="1023"/>
    </row>
    <row r="7145" spans="2:21" ht="45">
      <c r="B7145" s="1045"/>
      <c r="C7145" s="1091"/>
      <c r="D7145" s="1091"/>
      <c r="E7145" s="1091"/>
      <c r="F7145" s="1091"/>
      <c r="G7145" s="1091"/>
      <c r="H7145" s="1091"/>
      <c r="I7145" s="980" t="s">
        <v>6551</v>
      </c>
      <c r="J7145" s="935"/>
      <c r="U7145" s="1023"/>
    </row>
    <row r="7146" spans="2:21" ht="67.5">
      <c r="B7146" s="1037"/>
      <c r="C7146" s="1086"/>
      <c r="D7146" s="1086"/>
      <c r="E7146" s="1086"/>
      <c r="F7146" s="1086"/>
      <c r="G7146" s="1086"/>
      <c r="H7146" s="1086"/>
      <c r="I7146" s="959" t="s">
        <v>6552</v>
      </c>
      <c r="J7146" s="929"/>
      <c r="U7146" s="1023"/>
    </row>
    <row r="7147" spans="2:21" ht="67.5">
      <c r="B7147" s="1037"/>
      <c r="C7147" s="1086"/>
      <c r="D7147" s="1086"/>
      <c r="E7147" s="1086"/>
      <c r="F7147" s="1086"/>
      <c r="G7147" s="1086"/>
      <c r="H7147" s="1086"/>
      <c r="I7147" s="959" t="s">
        <v>6553</v>
      </c>
      <c r="J7147" s="929"/>
      <c r="U7147" s="1023"/>
    </row>
    <row r="7148" spans="2:21" ht="67.5">
      <c r="B7148" s="1037"/>
      <c r="C7148" s="1086"/>
      <c r="D7148" s="1086"/>
      <c r="E7148" s="1086"/>
      <c r="F7148" s="1086"/>
      <c r="G7148" s="1086"/>
      <c r="H7148" s="1086"/>
      <c r="I7148" s="959" t="s">
        <v>6554</v>
      </c>
      <c r="J7148" s="929"/>
      <c r="U7148" s="1023"/>
    </row>
    <row r="7149" spans="2:21">
      <c r="B7149" s="1054"/>
      <c r="C7149" s="1088"/>
      <c r="D7149" s="1088"/>
      <c r="E7149" s="1088"/>
      <c r="F7149" s="1088"/>
      <c r="G7149" s="1088"/>
      <c r="H7149" s="1088"/>
      <c r="I7149" s="960" t="s">
        <v>6801</v>
      </c>
      <c r="J7149" s="931"/>
      <c r="U7149" s="1023"/>
    </row>
    <row r="7150" spans="2:21">
      <c r="B7150" s="1042" t="s">
        <v>2601</v>
      </c>
      <c r="C7150" s="1090"/>
      <c r="D7150" s="1090"/>
      <c r="E7150" s="1090"/>
      <c r="F7150" s="1090"/>
      <c r="G7150" s="1090"/>
      <c r="H7150" s="1090"/>
      <c r="I7150" s="932" t="s">
        <v>6801</v>
      </c>
      <c r="J7150" s="933"/>
      <c r="U7150" s="1023"/>
    </row>
    <row r="7151" spans="2:21" ht="33.75">
      <c r="B7151" s="1045"/>
      <c r="C7151" s="1091"/>
      <c r="D7151" s="1091"/>
      <c r="E7151" s="1091"/>
      <c r="F7151" s="1091"/>
      <c r="G7151" s="1091"/>
      <c r="H7151" s="1091"/>
      <c r="I7151" s="980" t="s">
        <v>6555</v>
      </c>
      <c r="J7151" s="935"/>
      <c r="U7151" s="1023"/>
    </row>
    <row r="7152" spans="2:21" ht="33.75">
      <c r="B7152" s="1037"/>
      <c r="C7152" s="1086"/>
      <c r="D7152" s="1086"/>
      <c r="E7152" s="1086"/>
      <c r="F7152" s="1086"/>
      <c r="G7152" s="1086"/>
      <c r="H7152" s="1086"/>
      <c r="I7152" s="959" t="s">
        <v>6556</v>
      </c>
      <c r="J7152" s="929"/>
      <c r="U7152" s="1023"/>
    </row>
    <row r="7153" spans="2:21" ht="33.75">
      <c r="B7153" s="1037"/>
      <c r="C7153" s="1086"/>
      <c r="D7153" s="1086"/>
      <c r="E7153" s="1086"/>
      <c r="F7153" s="1086"/>
      <c r="G7153" s="1086"/>
      <c r="H7153" s="1086"/>
      <c r="I7153" s="959" t="s">
        <v>6557</v>
      </c>
      <c r="J7153" s="929"/>
      <c r="U7153" s="1023"/>
    </row>
    <row r="7154" spans="2:21" ht="56.25">
      <c r="B7154" s="1037"/>
      <c r="C7154" s="1086"/>
      <c r="D7154" s="1086"/>
      <c r="E7154" s="1086"/>
      <c r="F7154" s="1086"/>
      <c r="G7154" s="1086"/>
      <c r="H7154" s="1086"/>
      <c r="I7154" s="959" t="s">
        <v>6558</v>
      </c>
      <c r="J7154" s="929"/>
      <c r="U7154" s="1023"/>
    </row>
    <row r="7155" spans="2:21" ht="33.75">
      <c r="B7155" s="1037"/>
      <c r="C7155" s="1086"/>
      <c r="D7155" s="1086"/>
      <c r="E7155" s="1086"/>
      <c r="F7155" s="1086"/>
      <c r="G7155" s="1086"/>
      <c r="H7155" s="1086"/>
      <c r="I7155" s="959" t="s">
        <v>6559</v>
      </c>
      <c r="J7155" s="929"/>
      <c r="U7155" s="1023"/>
    </row>
    <row r="7156" spans="2:21" ht="33.75">
      <c r="B7156" s="1037"/>
      <c r="C7156" s="1086"/>
      <c r="D7156" s="1086"/>
      <c r="E7156" s="1086"/>
      <c r="F7156" s="1086"/>
      <c r="G7156" s="1086"/>
      <c r="H7156" s="1086"/>
      <c r="I7156" s="959" t="s">
        <v>6560</v>
      </c>
      <c r="J7156" s="929"/>
      <c r="U7156" s="1023"/>
    </row>
    <row r="7157" spans="2:21" ht="33.75">
      <c r="B7157" s="1037"/>
      <c r="C7157" s="1086"/>
      <c r="D7157" s="1086"/>
      <c r="E7157" s="1086"/>
      <c r="F7157" s="1086"/>
      <c r="G7157" s="1086"/>
      <c r="H7157" s="1086"/>
      <c r="I7157" s="959" t="s">
        <v>6561</v>
      </c>
      <c r="J7157" s="929"/>
      <c r="U7157" s="1023"/>
    </row>
    <row r="7158" spans="2:21" ht="33.75">
      <c r="B7158" s="1037"/>
      <c r="C7158" s="1086"/>
      <c r="D7158" s="1086"/>
      <c r="E7158" s="1086"/>
      <c r="F7158" s="1086"/>
      <c r="G7158" s="1086"/>
      <c r="H7158" s="1086"/>
      <c r="I7158" s="959" t="s">
        <v>6562</v>
      </c>
      <c r="J7158" s="929"/>
      <c r="U7158" s="1023"/>
    </row>
    <row r="7159" spans="2:21" ht="33.75">
      <c r="B7159" s="1037"/>
      <c r="C7159" s="1086"/>
      <c r="D7159" s="1086"/>
      <c r="E7159" s="1086"/>
      <c r="F7159" s="1086"/>
      <c r="G7159" s="1086"/>
      <c r="H7159" s="1086"/>
      <c r="I7159" s="959" t="s">
        <v>6563</v>
      </c>
      <c r="J7159" s="929"/>
      <c r="U7159" s="1023"/>
    </row>
    <row r="7160" spans="2:21" ht="33.75">
      <c r="B7160" s="1037"/>
      <c r="C7160" s="1086"/>
      <c r="D7160" s="1086"/>
      <c r="E7160" s="1086"/>
      <c r="F7160" s="1086"/>
      <c r="G7160" s="1086"/>
      <c r="H7160" s="1086"/>
      <c r="I7160" s="959" t="s">
        <v>6564</v>
      </c>
      <c r="J7160" s="929"/>
      <c r="U7160" s="1023"/>
    </row>
    <row r="7161" spans="2:21" ht="33.75">
      <c r="B7161" s="1037"/>
      <c r="C7161" s="1086"/>
      <c r="D7161" s="1086"/>
      <c r="E7161" s="1086"/>
      <c r="F7161" s="1086"/>
      <c r="G7161" s="1086"/>
      <c r="H7161" s="1086"/>
      <c r="I7161" s="959" t="s">
        <v>6565</v>
      </c>
      <c r="J7161" s="929"/>
      <c r="U7161" s="1023"/>
    </row>
    <row r="7162" spans="2:21">
      <c r="B7162" s="1054"/>
      <c r="C7162" s="1088"/>
      <c r="D7162" s="1088"/>
      <c r="E7162" s="1088"/>
      <c r="F7162" s="1088"/>
      <c r="G7162" s="1088"/>
      <c r="H7162" s="1088"/>
      <c r="I7162" s="960" t="s">
        <v>6801</v>
      </c>
      <c r="J7162" s="931"/>
      <c r="U7162" s="1023"/>
    </row>
    <row r="7163" spans="2:21">
      <c r="B7163" s="1042" t="s">
        <v>2602</v>
      </c>
      <c r="C7163" s="1090"/>
      <c r="D7163" s="1090"/>
      <c r="E7163" s="1090"/>
      <c r="F7163" s="1090"/>
      <c r="G7163" s="1090"/>
      <c r="H7163" s="1090"/>
      <c r="I7163" s="932" t="s">
        <v>6801</v>
      </c>
      <c r="J7163" s="933"/>
      <c r="U7163" s="1023"/>
    </row>
    <row r="7164" spans="2:21" ht="33.75">
      <c r="B7164" s="1045"/>
      <c r="C7164" s="1091"/>
      <c r="D7164" s="1091"/>
      <c r="E7164" s="1091"/>
      <c r="F7164" s="1091"/>
      <c r="G7164" s="1091"/>
      <c r="H7164" s="1091"/>
      <c r="I7164" s="980" t="s">
        <v>6566</v>
      </c>
      <c r="J7164" s="935"/>
      <c r="U7164" s="1023"/>
    </row>
    <row r="7165" spans="2:21" ht="33.75">
      <c r="B7165" s="1037"/>
      <c r="C7165" s="1086"/>
      <c r="D7165" s="1086"/>
      <c r="E7165" s="1086"/>
      <c r="F7165" s="1086"/>
      <c r="G7165" s="1086"/>
      <c r="H7165" s="1086"/>
      <c r="I7165" s="959" t="s">
        <v>6567</v>
      </c>
      <c r="J7165" s="929"/>
      <c r="U7165" s="1023"/>
    </row>
    <row r="7166" spans="2:21" ht="45">
      <c r="B7166" s="1037"/>
      <c r="C7166" s="1086"/>
      <c r="D7166" s="1086"/>
      <c r="E7166" s="1086"/>
      <c r="F7166" s="1086"/>
      <c r="G7166" s="1086"/>
      <c r="H7166" s="1086"/>
      <c r="I7166" s="959" t="s">
        <v>6568</v>
      </c>
      <c r="J7166" s="929"/>
      <c r="U7166" s="1023"/>
    </row>
    <row r="7167" spans="2:21" ht="33.75">
      <c r="B7167" s="1037"/>
      <c r="C7167" s="1086"/>
      <c r="D7167" s="1086"/>
      <c r="E7167" s="1086"/>
      <c r="F7167" s="1086"/>
      <c r="G7167" s="1086"/>
      <c r="H7167" s="1086"/>
      <c r="I7167" s="959" t="s">
        <v>6569</v>
      </c>
      <c r="J7167" s="929"/>
      <c r="U7167" s="1023"/>
    </row>
    <row r="7168" spans="2:21" ht="67.5">
      <c r="B7168" s="1037"/>
      <c r="C7168" s="1086"/>
      <c r="D7168" s="1086"/>
      <c r="E7168" s="1086"/>
      <c r="F7168" s="1086"/>
      <c r="G7168" s="1086"/>
      <c r="H7168" s="1086"/>
      <c r="I7168" s="959" t="s">
        <v>6570</v>
      </c>
      <c r="J7168" s="929"/>
      <c r="U7168" s="1023"/>
    </row>
    <row r="7169" spans="2:21" ht="45">
      <c r="B7169" s="1037"/>
      <c r="C7169" s="1086"/>
      <c r="D7169" s="1086"/>
      <c r="E7169" s="1086"/>
      <c r="F7169" s="1086"/>
      <c r="G7169" s="1086"/>
      <c r="H7169" s="1086"/>
      <c r="I7169" s="959" t="s">
        <v>6571</v>
      </c>
      <c r="J7169" s="929"/>
      <c r="U7169" s="1023"/>
    </row>
    <row r="7170" spans="2:21" ht="56.25">
      <c r="B7170" s="1037"/>
      <c r="C7170" s="1086"/>
      <c r="D7170" s="1086"/>
      <c r="E7170" s="1086"/>
      <c r="F7170" s="1086"/>
      <c r="G7170" s="1086"/>
      <c r="H7170" s="1086"/>
      <c r="I7170" s="959" t="s">
        <v>6572</v>
      </c>
      <c r="J7170" s="929"/>
      <c r="U7170" s="1023"/>
    </row>
    <row r="7171" spans="2:21" ht="67.5">
      <c r="B7171" s="1037"/>
      <c r="C7171" s="1086"/>
      <c r="D7171" s="1086"/>
      <c r="E7171" s="1086"/>
      <c r="F7171" s="1086"/>
      <c r="G7171" s="1086"/>
      <c r="H7171" s="1086"/>
      <c r="I7171" s="959" t="s">
        <v>6573</v>
      </c>
      <c r="J7171" s="929"/>
      <c r="U7171" s="1023"/>
    </row>
    <row r="7172" spans="2:21">
      <c r="B7172" s="1054"/>
      <c r="C7172" s="1088"/>
      <c r="D7172" s="1088"/>
      <c r="E7172" s="1088"/>
      <c r="F7172" s="1088"/>
      <c r="G7172" s="1088"/>
      <c r="H7172" s="1088"/>
      <c r="I7172" s="960" t="s">
        <v>6801</v>
      </c>
      <c r="J7172" s="931"/>
      <c r="U7172" s="1023"/>
    </row>
    <row r="7173" spans="2:21">
      <c r="B7173" s="1042" t="s">
        <v>2603</v>
      </c>
      <c r="C7173" s="1090"/>
      <c r="D7173" s="1090"/>
      <c r="E7173" s="1090"/>
      <c r="F7173" s="1090"/>
      <c r="G7173" s="1090"/>
      <c r="H7173" s="1090"/>
      <c r="I7173" s="932" t="s">
        <v>6801</v>
      </c>
      <c r="J7173" s="933"/>
      <c r="U7173" s="1023"/>
    </row>
    <row r="7174" spans="2:21" ht="67.5">
      <c r="B7174" s="1045"/>
      <c r="C7174" s="1091"/>
      <c r="D7174" s="1091"/>
      <c r="E7174" s="1091"/>
      <c r="F7174" s="1091"/>
      <c r="G7174" s="1091"/>
      <c r="H7174" s="1091"/>
      <c r="I7174" s="980" t="s">
        <v>6574</v>
      </c>
      <c r="J7174" s="935"/>
      <c r="U7174" s="1023"/>
    </row>
    <row r="7175" spans="2:21" ht="67.5">
      <c r="B7175" s="1037"/>
      <c r="C7175" s="1086"/>
      <c r="D7175" s="1086"/>
      <c r="E7175" s="1086"/>
      <c r="F7175" s="1086"/>
      <c r="G7175" s="1086"/>
      <c r="H7175" s="1086"/>
      <c r="I7175" s="959" t="s">
        <v>6575</v>
      </c>
      <c r="J7175" s="929"/>
      <c r="U7175" s="1023"/>
    </row>
    <row r="7176" spans="2:21" ht="33.75">
      <c r="B7176" s="1037"/>
      <c r="C7176" s="1086"/>
      <c r="D7176" s="1086"/>
      <c r="E7176" s="1086"/>
      <c r="F7176" s="1086"/>
      <c r="G7176" s="1086"/>
      <c r="H7176" s="1086"/>
      <c r="I7176" s="959" t="s">
        <v>6576</v>
      </c>
      <c r="J7176" s="929"/>
      <c r="U7176" s="1023"/>
    </row>
    <row r="7177" spans="2:21" ht="78.75">
      <c r="B7177" s="1037"/>
      <c r="C7177" s="1086"/>
      <c r="D7177" s="1086"/>
      <c r="E7177" s="1086"/>
      <c r="F7177" s="1086"/>
      <c r="G7177" s="1086"/>
      <c r="H7177" s="1086"/>
      <c r="I7177" s="959" t="s">
        <v>6577</v>
      </c>
      <c r="J7177" s="929"/>
      <c r="U7177" s="1023"/>
    </row>
    <row r="7178" spans="2:21" ht="78.75">
      <c r="B7178" s="1037"/>
      <c r="C7178" s="1086"/>
      <c r="D7178" s="1086"/>
      <c r="E7178" s="1086"/>
      <c r="F7178" s="1086"/>
      <c r="G7178" s="1086"/>
      <c r="H7178" s="1086"/>
      <c r="I7178" s="959" t="s">
        <v>6578</v>
      </c>
      <c r="J7178" s="929"/>
      <c r="U7178" s="1023"/>
    </row>
    <row r="7179" spans="2:21" ht="101.25">
      <c r="B7179" s="1037"/>
      <c r="C7179" s="1086"/>
      <c r="D7179" s="1086"/>
      <c r="E7179" s="1086"/>
      <c r="F7179" s="1086"/>
      <c r="G7179" s="1086"/>
      <c r="H7179" s="1086"/>
      <c r="I7179" s="959" t="s">
        <v>6579</v>
      </c>
      <c r="J7179" s="929"/>
      <c r="U7179" s="1023"/>
    </row>
    <row r="7180" spans="2:21" ht="67.5">
      <c r="B7180" s="1037"/>
      <c r="C7180" s="1086"/>
      <c r="D7180" s="1086"/>
      <c r="E7180" s="1086"/>
      <c r="F7180" s="1086"/>
      <c r="G7180" s="1086"/>
      <c r="H7180" s="1086"/>
      <c r="I7180" s="959" t="s">
        <v>6580</v>
      </c>
      <c r="J7180" s="929"/>
      <c r="U7180" s="1023"/>
    </row>
    <row r="7181" spans="2:21" ht="90">
      <c r="B7181" s="1037"/>
      <c r="C7181" s="1086"/>
      <c r="D7181" s="1086"/>
      <c r="E7181" s="1086"/>
      <c r="F7181" s="1086"/>
      <c r="G7181" s="1086"/>
      <c r="H7181" s="1086"/>
      <c r="I7181" s="959" t="s">
        <v>6581</v>
      </c>
      <c r="J7181" s="929"/>
      <c r="U7181" s="1023"/>
    </row>
    <row r="7182" spans="2:21">
      <c r="B7182" s="1054"/>
      <c r="C7182" s="1088"/>
      <c r="D7182" s="1088"/>
      <c r="E7182" s="1088"/>
      <c r="F7182" s="1088"/>
      <c r="G7182" s="1088"/>
      <c r="H7182" s="1088"/>
      <c r="I7182" s="960" t="s">
        <v>6801</v>
      </c>
      <c r="J7182" s="931"/>
      <c r="U7182" s="1023"/>
    </row>
    <row r="7183" spans="2:21">
      <c r="B7183" s="1034" t="s">
        <v>2604</v>
      </c>
      <c r="C7183" s="1111"/>
      <c r="D7183" s="1111"/>
      <c r="E7183" s="1111"/>
      <c r="F7183" s="1111"/>
      <c r="G7183" s="1111"/>
      <c r="H7183" s="1111"/>
      <c r="I7183" s="955" t="s">
        <v>6801</v>
      </c>
      <c r="J7183" s="956"/>
      <c r="U7183" s="1023"/>
    </row>
    <row r="7184" spans="2:21">
      <c r="B7184" s="1034" t="s">
        <v>2605</v>
      </c>
      <c r="C7184" s="1111"/>
      <c r="D7184" s="1111"/>
      <c r="E7184" s="1111"/>
      <c r="F7184" s="1111"/>
      <c r="G7184" s="1111"/>
      <c r="H7184" s="1111"/>
      <c r="I7184" s="955" t="s">
        <v>6801</v>
      </c>
      <c r="J7184" s="956"/>
      <c r="U7184" s="1023"/>
    </row>
    <row r="7185" spans="2:21">
      <c r="B7185" s="1040" t="s">
        <v>2606</v>
      </c>
      <c r="C7185" s="1093"/>
      <c r="D7185" s="1093"/>
      <c r="E7185" s="1093"/>
      <c r="F7185" s="1093"/>
      <c r="G7185" s="1093"/>
      <c r="H7185" s="1093"/>
      <c r="I7185" s="936" t="s">
        <v>6801</v>
      </c>
      <c r="J7185" s="937"/>
      <c r="U7185" s="1023"/>
    </row>
    <row r="7186" spans="2:21" ht="56.25">
      <c r="B7186" s="1045"/>
      <c r="C7186" s="1091"/>
      <c r="D7186" s="1091"/>
      <c r="E7186" s="1091"/>
      <c r="F7186" s="1091"/>
      <c r="G7186" s="1091"/>
      <c r="H7186" s="1091"/>
      <c r="I7186" s="980" t="s">
        <v>6582</v>
      </c>
      <c r="J7186" s="935"/>
      <c r="U7186" s="1023"/>
    </row>
    <row r="7187" spans="2:21">
      <c r="B7187" s="1054"/>
      <c r="C7187" s="1088"/>
      <c r="D7187" s="1088"/>
      <c r="E7187" s="1088"/>
      <c r="F7187" s="1088"/>
      <c r="G7187" s="1088"/>
      <c r="H7187" s="1088"/>
      <c r="I7187" s="960" t="s">
        <v>2553</v>
      </c>
      <c r="J7187" s="931"/>
      <c r="U7187" s="1023"/>
    </row>
    <row r="7188" spans="2:21">
      <c r="B7188" s="1040" t="s">
        <v>2607</v>
      </c>
      <c r="C7188" s="1093"/>
      <c r="D7188" s="1093"/>
      <c r="E7188" s="1093"/>
      <c r="F7188" s="1093"/>
      <c r="G7188" s="1093"/>
      <c r="H7188" s="1093"/>
      <c r="I7188" s="936" t="s">
        <v>6801</v>
      </c>
      <c r="J7188" s="937"/>
      <c r="U7188" s="1023"/>
    </row>
    <row r="7189" spans="2:21" ht="78.75">
      <c r="B7189" s="1045"/>
      <c r="C7189" s="1091"/>
      <c r="D7189" s="1091"/>
      <c r="E7189" s="1091"/>
      <c r="F7189" s="1091"/>
      <c r="G7189" s="1091"/>
      <c r="H7189" s="1091"/>
      <c r="I7189" s="980" t="s">
        <v>6583</v>
      </c>
      <c r="J7189" s="935"/>
      <c r="U7189" s="1023"/>
    </row>
    <row r="7190" spans="2:21" ht="45">
      <c r="B7190" s="1037"/>
      <c r="C7190" s="1086"/>
      <c r="D7190" s="1086"/>
      <c r="E7190" s="1086"/>
      <c r="F7190" s="1086"/>
      <c r="G7190" s="1086"/>
      <c r="H7190" s="1086"/>
      <c r="I7190" s="959" t="s">
        <v>6584</v>
      </c>
      <c r="J7190" s="929"/>
      <c r="U7190" s="1023"/>
    </row>
    <row r="7191" spans="2:21">
      <c r="B7191" s="1054"/>
      <c r="C7191" s="1088"/>
      <c r="D7191" s="1088"/>
      <c r="E7191" s="1088"/>
      <c r="F7191" s="1088"/>
      <c r="G7191" s="1088"/>
      <c r="H7191" s="1088"/>
      <c r="I7191" s="960" t="s">
        <v>2553</v>
      </c>
      <c r="J7191" s="931"/>
      <c r="U7191" s="1023"/>
    </row>
    <row r="7192" spans="2:21">
      <c r="B7192" s="1040" t="s">
        <v>2608</v>
      </c>
      <c r="C7192" s="1093"/>
      <c r="D7192" s="1093"/>
      <c r="E7192" s="1093"/>
      <c r="F7192" s="1093"/>
      <c r="G7192" s="1093"/>
      <c r="H7192" s="1093"/>
      <c r="I7192" s="936" t="s">
        <v>6801</v>
      </c>
      <c r="J7192" s="937"/>
      <c r="U7192" s="1023"/>
    </row>
    <row r="7193" spans="2:21" ht="45">
      <c r="B7193" s="1045"/>
      <c r="C7193" s="1091"/>
      <c r="D7193" s="1091"/>
      <c r="E7193" s="1091"/>
      <c r="F7193" s="1091"/>
      <c r="G7193" s="1091"/>
      <c r="H7193" s="1091"/>
      <c r="I7193" s="980" t="s">
        <v>6585</v>
      </c>
      <c r="J7193" s="935"/>
      <c r="U7193" s="1023"/>
    </row>
    <row r="7194" spans="2:21" ht="33.75">
      <c r="B7194" s="1037"/>
      <c r="C7194" s="1086"/>
      <c r="D7194" s="1086"/>
      <c r="E7194" s="1086"/>
      <c r="F7194" s="1086"/>
      <c r="G7194" s="1086"/>
      <c r="H7194" s="1086"/>
      <c r="I7194" s="959" t="s">
        <v>6586</v>
      </c>
      <c r="J7194" s="929"/>
      <c r="U7194" s="1023"/>
    </row>
    <row r="7195" spans="2:21" ht="56.25">
      <c r="B7195" s="1037"/>
      <c r="C7195" s="1086"/>
      <c r="D7195" s="1086"/>
      <c r="E7195" s="1086"/>
      <c r="F7195" s="1086"/>
      <c r="G7195" s="1086"/>
      <c r="H7195" s="1086"/>
      <c r="I7195" s="959" t="s">
        <v>6587</v>
      </c>
      <c r="J7195" s="929"/>
      <c r="U7195" s="1023"/>
    </row>
    <row r="7196" spans="2:21" ht="22.5">
      <c r="B7196" s="1037"/>
      <c r="C7196" s="1086"/>
      <c r="D7196" s="1086"/>
      <c r="E7196" s="1086"/>
      <c r="F7196" s="1086"/>
      <c r="G7196" s="1086"/>
      <c r="H7196" s="1086"/>
      <c r="I7196" s="959" t="s">
        <v>6588</v>
      </c>
      <c r="J7196" s="929"/>
      <c r="U7196" s="1023"/>
    </row>
    <row r="7197" spans="2:21">
      <c r="B7197" s="1037"/>
      <c r="C7197" s="1086"/>
      <c r="D7197" s="1086" t="s">
        <v>2609</v>
      </c>
      <c r="E7197" s="1086"/>
      <c r="F7197" s="1086"/>
      <c r="G7197" s="1086"/>
      <c r="H7197" s="1086"/>
      <c r="I7197" s="959" t="s">
        <v>6801</v>
      </c>
      <c r="J7197" s="929"/>
      <c r="U7197" s="1023"/>
    </row>
    <row r="7198" spans="2:21" ht="45">
      <c r="B7198" s="1037"/>
      <c r="C7198" s="1086"/>
      <c r="D7198" s="1086"/>
      <c r="E7198" s="1086"/>
      <c r="F7198" s="1086"/>
      <c r="G7198" s="1086"/>
      <c r="H7198" s="1086"/>
      <c r="I7198" s="959" t="s">
        <v>6589</v>
      </c>
      <c r="J7198" s="929"/>
      <c r="U7198" s="1023"/>
    </row>
    <row r="7199" spans="2:21">
      <c r="B7199" s="1037"/>
      <c r="C7199" s="1086"/>
      <c r="D7199" s="1086" t="s">
        <v>2610</v>
      </c>
      <c r="E7199" s="1086"/>
      <c r="F7199" s="1086"/>
      <c r="G7199" s="1086"/>
      <c r="H7199" s="1086"/>
      <c r="I7199" s="959" t="s">
        <v>6801</v>
      </c>
      <c r="J7199" s="929"/>
      <c r="U7199" s="1023"/>
    </row>
    <row r="7200" spans="2:21" ht="78.75">
      <c r="B7200" s="1037"/>
      <c r="C7200" s="1086"/>
      <c r="D7200" s="1086"/>
      <c r="E7200" s="1086"/>
      <c r="F7200" s="1086"/>
      <c r="G7200" s="1086"/>
      <c r="H7200" s="1086"/>
      <c r="I7200" s="959" t="s">
        <v>6590</v>
      </c>
      <c r="J7200" s="929"/>
      <c r="U7200" s="1023"/>
    </row>
    <row r="7201" spans="2:21">
      <c r="B7201" s="1037"/>
      <c r="C7201" s="1086"/>
      <c r="D7201" s="1086" t="s">
        <v>2611</v>
      </c>
      <c r="E7201" s="1086"/>
      <c r="F7201" s="1086"/>
      <c r="G7201" s="1086"/>
      <c r="H7201" s="1086"/>
      <c r="I7201" s="959" t="s">
        <v>6801</v>
      </c>
      <c r="J7201" s="929"/>
      <c r="U7201" s="1023"/>
    </row>
    <row r="7202" spans="2:21" ht="112.5">
      <c r="B7202" s="1037"/>
      <c r="C7202" s="1086"/>
      <c r="D7202" s="1086"/>
      <c r="E7202" s="1086"/>
      <c r="F7202" s="1086"/>
      <c r="G7202" s="1086"/>
      <c r="H7202" s="1086"/>
      <c r="I7202" s="959" t="s">
        <v>6591</v>
      </c>
      <c r="J7202" s="929"/>
      <c r="U7202" s="1023"/>
    </row>
    <row r="7203" spans="2:21">
      <c r="B7203" s="1037"/>
      <c r="C7203" s="1086"/>
      <c r="D7203" s="1086" t="s">
        <v>2612</v>
      </c>
      <c r="E7203" s="1086"/>
      <c r="F7203" s="1086"/>
      <c r="G7203" s="1086"/>
      <c r="H7203" s="1086"/>
      <c r="I7203" s="959" t="s">
        <v>6801</v>
      </c>
      <c r="J7203" s="929"/>
      <c r="U7203" s="1023"/>
    </row>
    <row r="7204" spans="2:21" ht="146.25">
      <c r="B7204" s="1037"/>
      <c r="C7204" s="1086"/>
      <c r="D7204" s="1086"/>
      <c r="E7204" s="1086"/>
      <c r="F7204" s="1086"/>
      <c r="G7204" s="1086"/>
      <c r="H7204" s="1086"/>
      <c r="I7204" s="959" t="s">
        <v>6592</v>
      </c>
      <c r="J7204" s="929"/>
      <c r="U7204" s="1023"/>
    </row>
    <row r="7205" spans="2:21" ht="45">
      <c r="B7205" s="1037"/>
      <c r="C7205" s="1086"/>
      <c r="D7205" s="1086"/>
      <c r="E7205" s="1086"/>
      <c r="F7205" s="1086"/>
      <c r="G7205" s="1086"/>
      <c r="H7205" s="1086"/>
      <c r="I7205" s="959" t="s">
        <v>6593</v>
      </c>
      <c r="J7205" s="929"/>
      <c r="U7205" s="1023"/>
    </row>
    <row r="7206" spans="2:21" ht="33.75">
      <c r="B7206" s="1037"/>
      <c r="C7206" s="1086"/>
      <c r="D7206" s="1086"/>
      <c r="E7206" s="1086"/>
      <c r="F7206" s="1086"/>
      <c r="G7206" s="1086"/>
      <c r="H7206" s="1086"/>
      <c r="I7206" s="959" t="s">
        <v>6594</v>
      </c>
      <c r="J7206" s="929"/>
      <c r="U7206" s="1023"/>
    </row>
    <row r="7207" spans="2:21" ht="22.5">
      <c r="B7207" s="1037"/>
      <c r="C7207" s="1086"/>
      <c r="D7207" s="1086"/>
      <c r="E7207" s="1086"/>
      <c r="F7207" s="1086"/>
      <c r="G7207" s="1086"/>
      <c r="H7207" s="1086"/>
      <c r="I7207" s="959" t="s">
        <v>6595</v>
      </c>
      <c r="J7207" s="929"/>
      <c r="U7207" s="1023"/>
    </row>
    <row r="7208" spans="2:21" ht="33.75">
      <c r="B7208" s="1037"/>
      <c r="C7208" s="1086"/>
      <c r="D7208" s="1086"/>
      <c r="E7208" s="1086"/>
      <c r="F7208" s="1086"/>
      <c r="G7208" s="1086"/>
      <c r="H7208" s="1086"/>
      <c r="I7208" s="959" t="s">
        <v>6596</v>
      </c>
      <c r="J7208" s="929"/>
      <c r="U7208" s="1023"/>
    </row>
    <row r="7209" spans="2:21" ht="22.5">
      <c r="B7209" s="1037"/>
      <c r="C7209" s="1086"/>
      <c r="D7209" s="1086"/>
      <c r="E7209" s="1086"/>
      <c r="F7209" s="1086"/>
      <c r="G7209" s="1086"/>
      <c r="H7209" s="1086"/>
      <c r="I7209" s="959" t="s">
        <v>6597</v>
      </c>
      <c r="J7209" s="929"/>
      <c r="U7209" s="1023"/>
    </row>
    <row r="7210" spans="2:21">
      <c r="B7210" s="1054"/>
      <c r="C7210" s="1088"/>
      <c r="D7210" s="1088"/>
      <c r="E7210" s="1088"/>
      <c r="F7210" s="1088"/>
      <c r="G7210" s="1088"/>
      <c r="H7210" s="1088"/>
      <c r="I7210" s="960" t="s">
        <v>6801</v>
      </c>
      <c r="J7210" s="931"/>
      <c r="U7210" s="1023"/>
    </row>
    <row r="7211" spans="2:21">
      <c r="B7211" s="1040" t="s">
        <v>2613</v>
      </c>
      <c r="C7211" s="1093"/>
      <c r="D7211" s="1093"/>
      <c r="E7211" s="1093"/>
      <c r="F7211" s="1093"/>
      <c r="G7211" s="1093"/>
      <c r="H7211" s="1093"/>
      <c r="I7211" s="936" t="s">
        <v>6801</v>
      </c>
      <c r="J7211" s="937"/>
      <c r="U7211" s="1023"/>
    </row>
    <row r="7212" spans="2:21">
      <c r="B7212" s="1042" t="s">
        <v>2614</v>
      </c>
      <c r="C7212" s="1090"/>
      <c r="D7212" s="1090"/>
      <c r="E7212" s="1090"/>
      <c r="F7212" s="1090"/>
      <c r="G7212" s="1090"/>
      <c r="H7212" s="1090"/>
      <c r="I7212" s="932" t="s">
        <v>6801</v>
      </c>
      <c r="J7212" s="933"/>
      <c r="U7212" s="1023"/>
    </row>
    <row r="7213" spans="2:21" ht="56.25">
      <c r="B7213" s="1045"/>
      <c r="C7213" s="1091"/>
      <c r="D7213" s="1091"/>
      <c r="E7213" s="1091"/>
      <c r="F7213" s="1091"/>
      <c r="G7213" s="1091"/>
      <c r="H7213" s="1091"/>
      <c r="I7213" s="980" t="s">
        <v>6598</v>
      </c>
      <c r="J7213" s="935"/>
      <c r="U7213" s="1023"/>
    </row>
    <row r="7214" spans="2:21">
      <c r="B7214" s="1054"/>
      <c r="C7214" s="1088"/>
      <c r="D7214" s="1088"/>
      <c r="E7214" s="1088"/>
      <c r="F7214" s="1088"/>
      <c r="G7214" s="1088"/>
      <c r="H7214" s="1088"/>
      <c r="I7214" s="960" t="s">
        <v>2553</v>
      </c>
      <c r="J7214" s="931"/>
      <c r="U7214" s="1023"/>
    </row>
    <row r="7215" spans="2:21">
      <c r="B7215" s="1042" t="s">
        <v>2615</v>
      </c>
      <c r="C7215" s="1090"/>
      <c r="D7215" s="1090"/>
      <c r="E7215" s="1090"/>
      <c r="F7215" s="1090"/>
      <c r="G7215" s="1090"/>
      <c r="H7215" s="1090"/>
      <c r="I7215" s="932" t="s">
        <v>6801</v>
      </c>
      <c r="J7215" s="933"/>
      <c r="U7215" s="1023"/>
    </row>
    <row r="7216" spans="2:21" ht="45">
      <c r="B7216" s="1045"/>
      <c r="C7216" s="1091"/>
      <c r="D7216" s="1091"/>
      <c r="E7216" s="1091"/>
      <c r="F7216" s="1091"/>
      <c r="G7216" s="1091"/>
      <c r="H7216" s="1091"/>
      <c r="I7216" s="980" t="s">
        <v>6599</v>
      </c>
      <c r="J7216" s="935"/>
      <c r="U7216" s="1023"/>
    </row>
    <row r="7217" spans="2:21" ht="56.25">
      <c r="B7217" s="1037"/>
      <c r="C7217" s="1086"/>
      <c r="D7217" s="1086"/>
      <c r="E7217" s="1086"/>
      <c r="F7217" s="1086"/>
      <c r="G7217" s="1086"/>
      <c r="H7217" s="1086"/>
      <c r="I7217" s="959" t="s">
        <v>6600</v>
      </c>
      <c r="J7217" s="929"/>
      <c r="U7217" s="1023"/>
    </row>
    <row r="7218" spans="2:21" ht="67.5">
      <c r="B7218" s="1037"/>
      <c r="C7218" s="1086"/>
      <c r="D7218" s="1086"/>
      <c r="E7218" s="1086"/>
      <c r="F7218" s="1086"/>
      <c r="G7218" s="1086"/>
      <c r="H7218" s="1086"/>
      <c r="I7218" s="959" t="s">
        <v>6601</v>
      </c>
      <c r="J7218" s="929"/>
      <c r="U7218" s="1023"/>
    </row>
    <row r="7219" spans="2:21" ht="45">
      <c r="B7219" s="1037"/>
      <c r="C7219" s="1086"/>
      <c r="D7219" s="1086"/>
      <c r="E7219" s="1086"/>
      <c r="F7219" s="1086"/>
      <c r="G7219" s="1086"/>
      <c r="H7219" s="1086"/>
      <c r="I7219" s="959" t="s">
        <v>6602</v>
      </c>
      <c r="J7219" s="929"/>
      <c r="U7219" s="1023"/>
    </row>
    <row r="7220" spans="2:21" ht="67.5">
      <c r="B7220" s="1037"/>
      <c r="C7220" s="1086"/>
      <c r="D7220" s="1086"/>
      <c r="E7220" s="1086"/>
      <c r="F7220" s="1086"/>
      <c r="G7220" s="1086"/>
      <c r="H7220" s="1086"/>
      <c r="I7220" s="959" t="s">
        <v>6603</v>
      </c>
      <c r="J7220" s="929"/>
      <c r="U7220" s="1023"/>
    </row>
    <row r="7221" spans="2:21" ht="56.25">
      <c r="B7221" s="1037"/>
      <c r="C7221" s="1086"/>
      <c r="D7221" s="1086"/>
      <c r="E7221" s="1086"/>
      <c r="F7221" s="1086"/>
      <c r="G7221" s="1086"/>
      <c r="H7221" s="1086"/>
      <c r="I7221" s="959" t="s">
        <v>6604</v>
      </c>
      <c r="J7221" s="929"/>
      <c r="U7221" s="1023"/>
    </row>
    <row r="7222" spans="2:21">
      <c r="B7222" s="1054"/>
      <c r="C7222" s="1088"/>
      <c r="D7222" s="1088"/>
      <c r="E7222" s="1088"/>
      <c r="F7222" s="1088"/>
      <c r="G7222" s="1088"/>
      <c r="H7222" s="1088"/>
      <c r="I7222" s="960" t="s">
        <v>6801</v>
      </c>
      <c r="J7222" s="931"/>
      <c r="U7222" s="1023"/>
    </row>
    <row r="7223" spans="2:21">
      <c r="B7223" s="1042" t="s">
        <v>2616</v>
      </c>
      <c r="C7223" s="1090"/>
      <c r="D7223" s="1090"/>
      <c r="E7223" s="1090"/>
      <c r="F7223" s="1090"/>
      <c r="G7223" s="1090"/>
      <c r="H7223" s="1090"/>
      <c r="I7223" s="932" t="s">
        <v>6801</v>
      </c>
      <c r="J7223" s="933"/>
      <c r="U7223" s="1023"/>
    </row>
    <row r="7224" spans="2:21" ht="45">
      <c r="B7224" s="1045"/>
      <c r="C7224" s="1091"/>
      <c r="D7224" s="1091"/>
      <c r="E7224" s="1091"/>
      <c r="F7224" s="1091"/>
      <c r="G7224" s="1091"/>
      <c r="H7224" s="1091"/>
      <c r="I7224" s="980" t="s">
        <v>6605</v>
      </c>
      <c r="J7224" s="935"/>
      <c r="U7224" s="1023"/>
    </row>
    <row r="7225" spans="2:21" ht="56.25">
      <c r="B7225" s="1037"/>
      <c r="C7225" s="1086"/>
      <c r="D7225" s="1086"/>
      <c r="E7225" s="1086"/>
      <c r="F7225" s="1086"/>
      <c r="G7225" s="1086"/>
      <c r="H7225" s="1086"/>
      <c r="I7225" s="959" t="s">
        <v>6606</v>
      </c>
      <c r="J7225" s="929"/>
      <c r="U7225" s="1023"/>
    </row>
    <row r="7226" spans="2:21" ht="56.25">
      <c r="B7226" s="1037"/>
      <c r="C7226" s="1086"/>
      <c r="D7226" s="1086"/>
      <c r="E7226" s="1086"/>
      <c r="F7226" s="1086"/>
      <c r="G7226" s="1086"/>
      <c r="H7226" s="1086"/>
      <c r="I7226" s="959" t="s">
        <v>6607</v>
      </c>
      <c r="J7226" s="929"/>
      <c r="U7226" s="1023"/>
    </row>
    <row r="7227" spans="2:21" ht="33.75">
      <c r="B7227" s="1037"/>
      <c r="C7227" s="1086"/>
      <c r="D7227" s="1086"/>
      <c r="E7227" s="1086"/>
      <c r="F7227" s="1086"/>
      <c r="G7227" s="1086"/>
      <c r="H7227" s="1086"/>
      <c r="I7227" s="959" t="s">
        <v>6608</v>
      </c>
      <c r="J7227" s="929"/>
      <c r="U7227" s="1023"/>
    </row>
    <row r="7228" spans="2:21" ht="33.75">
      <c r="B7228" s="1037"/>
      <c r="C7228" s="1086"/>
      <c r="D7228" s="1086"/>
      <c r="E7228" s="1086"/>
      <c r="F7228" s="1086"/>
      <c r="G7228" s="1086"/>
      <c r="H7228" s="1086"/>
      <c r="I7228" s="959" t="s">
        <v>6609</v>
      </c>
      <c r="J7228" s="929"/>
      <c r="U7228" s="1023"/>
    </row>
    <row r="7229" spans="2:21" ht="33.75">
      <c r="B7229" s="1037"/>
      <c r="C7229" s="1086"/>
      <c r="D7229" s="1086"/>
      <c r="E7229" s="1086"/>
      <c r="F7229" s="1086"/>
      <c r="G7229" s="1086"/>
      <c r="H7229" s="1086"/>
      <c r="I7229" s="959" t="s">
        <v>6610</v>
      </c>
      <c r="J7229" s="929"/>
      <c r="U7229" s="1023"/>
    </row>
    <row r="7230" spans="2:21">
      <c r="B7230" s="1054"/>
      <c r="C7230" s="1088"/>
      <c r="D7230" s="1088"/>
      <c r="E7230" s="1088"/>
      <c r="F7230" s="1088"/>
      <c r="G7230" s="1088"/>
      <c r="H7230" s="1088"/>
      <c r="I7230" s="960" t="s">
        <v>6801</v>
      </c>
      <c r="J7230" s="931"/>
      <c r="U7230" s="1023"/>
    </row>
    <row r="7231" spans="2:21">
      <c r="B7231" s="1042" t="s">
        <v>2617</v>
      </c>
      <c r="C7231" s="1090"/>
      <c r="D7231" s="1090"/>
      <c r="E7231" s="1090"/>
      <c r="F7231" s="1090"/>
      <c r="G7231" s="1090"/>
      <c r="H7231" s="1090"/>
      <c r="I7231" s="932" t="s">
        <v>6801</v>
      </c>
      <c r="J7231" s="933"/>
      <c r="U7231" s="1023"/>
    </row>
    <row r="7232" spans="2:21" ht="67.5">
      <c r="B7232" s="1045"/>
      <c r="C7232" s="1091"/>
      <c r="D7232" s="1091"/>
      <c r="E7232" s="1091"/>
      <c r="F7232" s="1091"/>
      <c r="G7232" s="1091"/>
      <c r="H7232" s="1091"/>
      <c r="I7232" s="980" t="s">
        <v>6611</v>
      </c>
      <c r="J7232" s="935"/>
      <c r="U7232" s="1023"/>
    </row>
    <row r="7233" spans="2:21" ht="33.75">
      <c r="B7233" s="1037"/>
      <c r="C7233" s="1086"/>
      <c r="D7233" s="1086"/>
      <c r="E7233" s="1086"/>
      <c r="F7233" s="1086"/>
      <c r="G7233" s="1086"/>
      <c r="H7233" s="1086"/>
      <c r="I7233" s="959" t="s">
        <v>6612</v>
      </c>
      <c r="J7233" s="929"/>
      <c r="U7233" s="1023"/>
    </row>
    <row r="7234" spans="2:21" ht="45">
      <c r="B7234" s="1037"/>
      <c r="C7234" s="1086"/>
      <c r="D7234" s="1086"/>
      <c r="E7234" s="1086"/>
      <c r="F7234" s="1086"/>
      <c r="G7234" s="1086"/>
      <c r="H7234" s="1086"/>
      <c r="I7234" s="959" t="s">
        <v>6613</v>
      </c>
      <c r="J7234" s="929"/>
      <c r="U7234" s="1023"/>
    </row>
    <row r="7235" spans="2:21">
      <c r="B7235" s="1054"/>
      <c r="C7235" s="1088"/>
      <c r="D7235" s="1088"/>
      <c r="E7235" s="1088"/>
      <c r="F7235" s="1088"/>
      <c r="G7235" s="1088"/>
      <c r="H7235" s="1088"/>
      <c r="I7235" s="960" t="s">
        <v>6801</v>
      </c>
      <c r="J7235" s="931"/>
      <c r="U7235" s="1023"/>
    </row>
    <row r="7236" spans="2:21">
      <c r="B7236" s="1040" t="s">
        <v>2618</v>
      </c>
      <c r="C7236" s="1093"/>
      <c r="D7236" s="1093"/>
      <c r="E7236" s="1093"/>
      <c r="F7236" s="1093"/>
      <c r="G7236" s="1093"/>
      <c r="H7236" s="1093"/>
      <c r="I7236" s="936" t="s">
        <v>6801</v>
      </c>
      <c r="J7236" s="937"/>
      <c r="U7236" s="1023"/>
    </row>
    <row r="7237" spans="2:21">
      <c r="B7237" s="1042" t="s">
        <v>2619</v>
      </c>
      <c r="C7237" s="1090"/>
      <c r="D7237" s="1090"/>
      <c r="E7237" s="1090"/>
      <c r="F7237" s="1090"/>
      <c r="G7237" s="1090"/>
      <c r="H7237" s="1090"/>
      <c r="I7237" s="932" t="s">
        <v>6801</v>
      </c>
      <c r="J7237" s="933"/>
      <c r="U7237" s="1023"/>
    </row>
    <row r="7238" spans="2:21" ht="112.5">
      <c r="B7238" s="1045"/>
      <c r="C7238" s="1091"/>
      <c r="D7238" s="1091"/>
      <c r="E7238" s="1091"/>
      <c r="F7238" s="1091"/>
      <c r="G7238" s="1091"/>
      <c r="H7238" s="1091"/>
      <c r="I7238" s="980" t="s">
        <v>6614</v>
      </c>
      <c r="J7238" s="935"/>
      <c r="U7238" s="1023"/>
    </row>
    <row r="7239" spans="2:21">
      <c r="B7239" s="1054"/>
      <c r="C7239" s="1088"/>
      <c r="D7239" s="1088"/>
      <c r="E7239" s="1088"/>
      <c r="F7239" s="1088"/>
      <c r="G7239" s="1088"/>
      <c r="H7239" s="1088"/>
      <c r="I7239" s="960" t="s">
        <v>2553</v>
      </c>
      <c r="J7239" s="931"/>
      <c r="U7239" s="1023"/>
    </row>
    <row r="7240" spans="2:21">
      <c r="B7240" s="1042" t="s">
        <v>2620</v>
      </c>
      <c r="C7240" s="1090"/>
      <c r="D7240" s="1090"/>
      <c r="E7240" s="1090"/>
      <c r="F7240" s="1090"/>
      <c r="G7240" s="1090"/>
      <c r="H7240" s="1090"/>
      <c r="I7240" s="932" t="s">
        <v>6801</v>
      </c>
      <c r="J7240" s="933"/>
      <c r="U7240" s="1023"/>
    </row>
    <row r="7241" spans="2:21" ht="56.25">
      <c r="B7241" s="1045"/>
      <c r="C7241" s="1091"/>
      <c r="D7241" s="1091"/>
      <c r="E7241" s="1091"/>
      <c r="F7241" s="1091"/>
      <c r="G7241" s="1091"/>
      <c r="H7241" s="1091"/>
      <c r="I7241" s="980" t="s">
        <v>6615</v>
      </c>
      <c r="J7241" s="935"/>
      <c r="U7241" s="1023"/>
    </row>
    <row r="7242" spans="2:21" ht="78.75">
      <c r="B7242" s="1037"/>
      <c r="C7242" s="1086"/>
      <c r="D7242" s="1086"/>
      <c r="E7242" s="1086"/>
      <c r="F7242" s="1086"/>
      <c r="G7242" s="1086"/>
      <c r="H7242" s="1086"/>
      <c r="I7242" s="959" t="s">
        <v>6616</v>
      </c>
      <c r="J7242" s="929"/>
      <c r="U7242" s="1023"/>
    </row>
    <row r="7243" spans="2:21" ht="78.75">
      <c r="B7243" s="1037"/>
      <c r="C7243" s="1086"/>
      <c r="D7243" s="1086"/>
      <c r="E7243" s="1086"/>
      <c r="F7243" s="1086"/>
      <c r="G7243" s="1086"/>
      <c r="H7243" s="1086"/>
      <c r="I7243" s="959" t="s">
        <v>6617</v>
      </c>
      <c r="J7243" s="929"/>
      <c r="U7243" s="1023"/>
    </row>
    <row r="7244" spans="2:21" ht="45">
      <c r="B7244" s="1037"/>
      <c r="C7244" s="1086"/>
      <c r="D7244" s="1086"/>
      <c r="E7244" s="1086"/>
      <c r="F7244" s="1086"/>
      <c r="G7244" s="1086"/>
      <c r="H7244" s="1086"/>
      <c r="I7244" s="959" t="s">
        <v>6618</v>
      </c>
      <c r="J7244" s="929"/>
      <c r="U7244" s="1023"/>
    </row>
    <row r="7245" spans="2:21">
      <c r="B7245" s="1054"/>
      <c r="C7245" s="1088"/>
      <c r="D7245" s="1088"/>
      <c r="E7245" s="1088"/>
      <c r="F7245" s="1088"/>
      <c r="G7245" s="1088"/>
      <c r="H7245" s="1088"/>
      <c r="I7245" s="960" t="s">
        <v>6801</v>
      </c>
      <c r="J7245" s="931"/>
      <c r="U7245" s="1023"/>
    </row>
    <row r="7246" spans="2:21">
      <c r="B7246" s="1042" t="s">
        <v>2621</v>
      </c>
      <c r="C7246" s="1090"/>
      <c r="D7246" s="1090"/>
      <c r="E7246" s="1090"/>
      <c r="F7246" s="1090"/>
      <c r="G7246" s="1090"/>
      <c r="H7246" s="1090"/>
      <c r="I7246" s="932" t="s">
        <v>6801</v>
      </c>
      <c r="J7246" s="933"/>
      <c r="U7246" s="1023"/>
    </row>
    <row r="7247" spans="2:21" ht="45">
      <c r="B7247" s="1045"/>
      <c r="C7247" s="1091"/>
      <c r="D7247" s="1091"/>
      <c r="E7247" s="1091"/>
      <c r="F7247" s="1091"/>
      <c r="G7247" s="1091"/>
      <c r="H7247" s="1091"/>
      <c r="I7247" s="980" t="s">
        <v>6619</v>
      </c>
      <c r="J7247" s="935"/>
      <c r="U7247" s="1023"/>
    </row>
    <row r="7248" spans="2:21" ht="67.5">
      <c r="B7248" s="1037"/>
      <c r="C7248" s="1086"/>
      <c r="D7248" s="1086"/>
      <c r="E7248" s="1086"/>
      <c r="F7248" s="1086"/>
      <c r="G7248" s="1086"/>
      <c r="H7248" s="1086"/>
      <c r="I7248" s="959" t="s">
        <v>6620</v>
      </c>
      <c r="J7248" s="929"/>
      <c r="U7248" s="1023"/>
    </row>
    <row r="7249" spans="2:21" ht="56.25">
      <c r="B7249" s="1037"/>
      <c r="C7249" s="1086"/>
      <c r="D7249" s="1086"/>
      <c r="E7249" s="1086"/>
      <c r="F7249" s="1086"/>
      <c r="G7249" s="1086"/>
      <c r="H7249" s="1086"/>
      <c r="I7249" s="959" t="s">
        <v>6621</v>
      </c>
      <c r="J7249" s="929"/>
      <c r="U7249" s="1023"/>
    </row>
    <row r="7250" spans="2:21" ht="45">
      <c r="B7250" s="1037"/>
      <c r="C7250" s="1086"/>
      <c r="D7250" s="1086"/>
      <c r="E7250" s="1086"/>
      <c r="F7250" s="1086"/>
      <c r="G7250" s="1086"/>
      <c r="H7250" s="1086"/>
      <c r="I7250" s="959" t="s">
        <v>6622</v>
      </c>
      <c r="J7250" s="929"/>
      <c r="U7250" s="1023"/>
    </row>
    <row r="7251" spans="2:21" ht="45">
      <c r="B7251" s="1037"/>
      <c r="C7251" s="1086"/>
      <c r="D7251" s="1086"/>
      <c r="E7251" s="1086"/>
      <c r="F7251" s="1086"/>
      <c r="G7251" s="1086"/>
      <c r="H7251" s="1086"/>
      <c r="I7251" s="959" t="s">
        <v>6623</v>
      </c>
      <c r="J7251" s="929"/>
      <c r="U7251" s="1023"/>
    </row>
    <row r="7252" spans="2:21" ht="90">
      <c r="B7252" s="1037"/>
      <c r="C7252" s="1086"/>
      <c r="D7252" s="1086"/>
      <c r="E7252" s="1086"/>
      <c r="F7252" s="1086"/>
      <c r="G7252" s="1086"/>
      <c r="H7252" s="1086"/>
      <c r="I7252" s="959" t="s">
        <v>6624</v>
      </c>
      <c r="J7252" s="929"/>
      <c r="U7252" s="1023"/>
    </row>
    <row r="7253" spans="2:21" ht="45">
      <c r="B7253" s="1037"/>
      <c r="C7253" s="1086"/>
      <c r="D7253" s="1086"/>
      <c r="E7253" s="1086"/>
      <c r="F7253" s="1086"/>
      <c r="G7253" s="1086"/>
      <c r="H7253" s="1086"/>
      <c r="I7253" s="959" t="s">
        <v>6625</v>
      </c>
      <c r="J7253" s="929"/>
      <c r="U7253" s="1023"/>
    </row>
    <row r="7254" spans="2:21" ht="67.5">
      <c r="B7254" s="1037"/>
      <c r="C7254" s="1086"/>
      <c r="D7254" s="1086"/>
      <c r="E7254" s="1086"/>
      <c r="F7254" s="1086"/>
      <c r="G7254" s="1086"/>
      <c r="H7254" s="1086"/>
      <c r="I7254" s="959" t="s">
        <v>6626</v>
      </c>
      <c r="J7254" s="929"/>
      <c r="U7254" s="1023"/>
    </row>
    <row r="7255" spans="2:21">
      <c r="B7255" s="1054"/>
      <c r="C7255" s="1088"/>
      <c r="D7255" s="1088"/>
      <c r="E7255" s="1088"/>
      <c r="F7255" s="1088"/>
      <c r="G7255" s="1088"/>
      <c r="H7255" s="1088"/>
      <c r="I7255" s="960" t="s">
        <v>6801</v>
      </c>
      <c r="J7255" s="931"/>
      <c r="U7255" s="1023"/>
    </row>
    <row r="7256" spans="2:21">
      <c r="B7256" s="1042" t="s">
        <v>2622</v>
      </c>
      <c r="C7256" s="1090"/>
      <c r="D7256" s="1090"/>
      <c r="E7256" s="1090"/>
      <c r="F7256" s="1090"/>
      <c r="G7256" s="1090"/>
      <c r="H7256" s="1090"/>
      <c r="I7256" s="932" t="s">
        <v>6801</v>
      </c>
      <c r="J7256" s="933"/>
      <c r="U7256" s="1023"/>
    </row>
    <row r="7257" spans="2:21" ht="33.75">
      <c r="B7257" s="1045"/>
      <c r="C7257" s="1091"/>
      <c r="D7257" s="1091"/>
      <c r="E7257" s="1091"/>
      <c r="F7257" s="1091"/>
      <c r="G7257" s="1091"/>
      <c r="H7257" s="1091"/>
      <c r="I7257" s="980" t="s">
        <v>6627</v>
      </c>
      <c r="J7257" s="935"/>
      <c r="U7257" s="1023"/>
    </row>
    <row r="7258" spans="2:21" ht="90">
      <c r="B7258" s="1037"/>
      <c r="C7258" s="1086"/>
      <c r="D7258" s="1086"/>
      <c r="E7258" s="1086"/>
      <c r="F7258" s="1086"/>
      <c r="G7258" s="1086"/>
      <c r="H7258" s="1086"/>
      <c r="I7258" s="959" t="s">
        <v>6628</v>
      </c>
      <c r="J7258" s="929"/>
      <c r="U7258" s="1023"/>
    </row>
    <row r="7259" spans="2:21" ht="33.75">
      <c r="B7259" s="1037"/>
      <c r="C7259" s="1086"/>
      <c r="D7259" s="1086"/>
      <c r="E7259" s="1086"/>
      <c r="F7259" s="1086"/>
      <c r="G7259" s="1086"/>
      <c r="H7259" s="1086"/>
      <c r="I7259" s="959" t="s">
        <v>6629</v>
      </c>
      <c r="J7259" s="929"/>
      <c r="U7259" s="1023"/>
    </row>
    <row r="7260" spans="2:21" ht="45">
      <c r="B7260" s="1037"/>
      <c r="C7260" s="1086"/>
      <c r="D7260" s="1086"/>
      <c r="E7260" s="1086"/>
      <c r="F7260" s="1086"/>
      <c r="G7260" s="1086"/>
      <c r="H7260" s="1086"/>
      <c r="I7260" s="959" t="s">
        <v>6630</v>
      </c>
      <c r="J7260" s="929"/>
      <c r="U7260" s="1023"/>
    </row>
    <row r="7261" spans="2:21">
      <c r="B7261" s="1054"/>
      <c r="C7261" s="1088"/>
      <c r="D7261" s="1088"/>
      <c r="E7261" s="1088"/>
      <c r="F7261" s="1088"/>
      <c r="G7261" s="1088"/>
      <c r="H7261" s="1088"/>
      <c r="I7261" s="960"/>
      <c r="J7261" s="931"/>
      <c r="U7261" s="1023"/>
    </row>
    <row r="7262" spans="2:21">
      <c r="B7262" s="1042" t="s">
        <v>2623</v>
      </c>
      <c r="C7262" s="1090"/>
      <c r="D7262" s="1090"/>
      <c r="E7262" s="1090"/>
      <c r="F7262" s="1090"/>
      <c r="G7262" s="1090"/>
      <c r="H7262" s="1090"/>
      <c r="I7262" s="932"/>
      <c r="J7262" s="933"/>
      <c r="U7262" s="1023"/>
    </row>
    <row r="7263" spans="2:21" ht="67.5">
      <c r="B7263" s="1045"/>
      <c r="C7263" s="1091"/>
      <c r="D7263" s="1091"/>
      <c r="E7263" s="1091"/>
      <c r="F7263" s="1091"/>
      <c r="G7263" s="1091"/>
      <c r="H7263" s="1091"/>
      <c r="I7263" s="980" t="s">
        <v>6631</v>
      </c>
      <c r="J7263" s="935"/>
      <c r="U7263" s="1023"/>
    </row>
    <row r="7264" spans="2:21">
      <c r="B7264" s="1054"/>
      <c r="C7264" s="1088"/>
      <c r="D7264" s="1088"/>
      <c r="E7264" s="1088"/>
      <c r="F7264" s="1088"/>
      <c r="G7264" s="1088"/>
      <c r="H7264" s="1088"/>
      <c r="I7264" s="960" t="s">
        <v>6801</v>
      </c>
      <c r="J7264" s="931"/>
      <c r="U7264" s="1023"/>
    </row>
    <row r="7265" spans="2:21">
      <c r="B7265" s="1042" t="s">
        <v>2624</v>
      </c>
      <c r="C7265" s="1090"/>
      <c r="D7265" s="1090"/>
      <c r="E7265" s="1090"/>
      <c r="F7265" s="1090"/>
      <c r="G7265" s="1090"/>
      <c r="H7265" s="1090"/>
      <c r="I7265" s="932" t="s">
        <v>6801</v>
      </c>
      <c r="J7265" s="933"/>
      <c r="U7265" s="1023"/>
    </row>
    <row r="7266" spans="2:21" ht="67.5">
      <c r="B7266" s="1045"/>
      <c r="C7266" s="1091"/>
      <c r="D7266" s="1091"/>
      <c r="E7266" s="1091"/>
      <c r="F7266" s="1091"/>
      <c r="G7266" s="1091"/>
      <c r="H7266" s="1091"/>
      <c r="I7266" s="980" t="s">
        <v>6632</v>
      </c>
      <c r="J7266" s="935"/>
      <c r="U7266" s="1023"/>
    </row>
    <row r="7267" spans="2:21">
      <c r="B7267" s="1054"/>
      <c r="C7267" s="1088"/>
      <c r="D7267" s="1088"/>
      <c r="E7267" s="1088"/>
      <c r="F7267" s="1088"/>
      <c r="G7267" s="1088"/>
      <c r="H7267" s="1088"/>
      <c r="I7267" s="960" t="s">
        <v>6801</v>
      </c>
      <c r="J7267" s="931"/>
      <c r="U7267" s="1023"/>
    </row>
    <row r="7268" spans="2:21">
      <c r="B7268" s="1040" t="s">
        <v>2625</v>
      </c>
      <c r="C7268" s="1093"/>
      <c r="D7268" s="1093"/>
      <c r="E7268" s="1093"/>
      <c r="F7268" s="1093"/>
      <c r="G7268" s="1093"/>
      <c r="H7268" s="1093"/>
      <c r="I7268" s="936" t="s">
        <v>6801</v>
      </c>
      <c r="J7268" s="937"/>
      <c r="U7268" s="1023"/>
    </row>
    <row r="7269" spans="2:21">
      <c r="B7269" s="1042" t="s">
        <v>2626</v>
      </c>
      <c r="C7269" s="1090"/>
      <c r="D7269" s="1090"/>
      <c r="E7269" s="1090"/>
      <c r="F7269" s="1090"/>
      <c r="G7269" s="1090"/>
      <c r="H7269" s="1090"/>
      <c r="I7269" s="932" t="s">
        <v>6801</v>
      </c>
      <c r="J7269" s="933"/>
      <c r="U7269" s="1023"/>
    </row>
    <row r="7270" spans="2:21" ht="78.75">
      <c r="B7270" s="1045"/>
      <c r="C7270" s="1091"/>
      <c r="D7270" s="1091"/>
      <c r="E7270" s="1091"/>
      <c r="F7270" s="1091"/>
      <c r="G7270" s="1091"/>
      <c r="H7270" s="1091"/>
      <c r="I7270" s="980" t="s">
        <v>6633</v>
      </c>
      <c r="J7270" s="935"/>
      <c r="U7270" s="1023"/>
    </row>
    <row r="7271" spans="2:21">
      <c r="B7271" s="1054"/>
      <c r="C7271" s="1088"/>
      <c r="D7271" s="1088"/>
      <c r="E7271" s="1088"/>
      <c r="F7271" s="1088"/>
      <c r="G7271" s="1088"/>
      <c r="H7271" s="1088"/>
      <c r="I7271" s="960"/>
      <c r="J7271" s="931"/>
      <c r="U7271" s="1023"/>
    </row>
    <row r="7272" spans="2:21">
      <c r="B7272" s="1042" t="s">
        <v>2627</v>
      </c>
      <c r="C7272" s="1090"/>
      <c r="D7272" s="1090"/>
      <c r="E7272" s="1090"/>
      <c r="F7272" s="1090"/>
      <c r="G7272" s="1090"/>
      <c r="H7272" s="1090"/>
      <c r="I7272" s="932" t="s">
        <v>6801</v>
      </c>
      <c r="J7272" s="933"/>
      <c r="U7272" s="1023"/>
    </row>
    <row r="7273" spans="2:21" ht="45">
      <c r="B7273" s="1045"/>
      <c r="C7273" s="1091"/>
      <c r="D7273" s="1091"/>
      <c r="E7273" s="1091"/>
      <c r="F7273" s="1091"/>
      <c r="G7273" s="1091"/>
      <c r="H7273" s="1091"/>
      <c r="I7273" s="980" t="s">
        <v>6634</v>
      </c>
      <c r="J7273" s="935"/>
      <c r="U7273" s="1023"/>
    </row>
    <row r="7274" spans="2:21" ht="56.25">
      <c r="B7274" s="1037"/>
      <c r="C7274" s="1086"/>
      <c r="D7274" s="1086"/>
      <c r="E7274" s="1086"/>
      <c r="F7274" s="1086"/>
      <c r="G7274" s="1086"/>
      <c r="H7274" s="1086"/>
      <c r="I7274" s="959" t="s">
        <v>6635</v>
      </c>
      <c r="J7274" s="929"/>
      <c r="U7274" s="1023"/>
    </row>
    <row r="7275" spans="2:21" ht="56.25">
      <c r="B7275" s="1037"/>
      <c r="C7275" s="1086"/>
      <c r="D7275" s="1086"/>
      <c r="E7275" s="1086"/>
      <c r="F7275" s="1086"/>
      <c r="G7275" s="1086"/>
      <c r="H7275" s="1086"/>
      <c r="I7275" s="959" t="s">
        <v>6636</v>
      </c>
      <c r="J7275" s="929"/>
      <c r="U7275" s="1023"/>
    </row>
    <row r="7276" spans="2:21" ht="45">
      <c r="B7276" s="1037"/>
      <c r="C7276" s="1086"/>
      <c r="D7276" s="1086"/>
      <c r="E7276" s="1086"/>
      <c r="F7276" s="1086"/>
      <c r="G7276" s="1086"/>
      <c r="H7276" s="1086"/>
      <c r="I7276" s="959" t="s">
        <v>6637</v>
      </c>
      <c r="J7276" s="929"/>
      <c r="U7276" s="1023"/>
    </row>
    <row r="7277" spans="2:21">
      <c r="B7277" s="1054"/>
      <c r="C7277" s="1088"/>
      <c r="D7277" s="1088"/>
      <c r="E7277" s="1088"/>
      <c r="F7277" s="1088"/>
      <c r="G7277" s="1088"/>
      <c r="H7277" s="1088"/>
      <c r="I7277" s="960" t="s">
        <v>6801</v>
      </c>
      <c r="J7277" s="931"/>
      <c r="U7277" s="1023"/>
    </row>
    <row r="7278" spans="2:21">
      <c r="B7278" s="1042" t="s">
        <v>2628</v>
      </c>
      <c r="C7278" s="1090"/>
      <c r="D7278" s="1090"/>
      <c r="E7278" s="1090"/>
      <c r="F7278" s="1090"/>
      <c r="G7278" s="1090"/>
      <c r="H7278" s="1090"/>
      <c r="I7278" s="932" t="s">
        <v>6801</v>
      </c>
      <c r="J7278" s="933"/>
      <c r="U7278" s="1023"/>
    </row>
    <row r="7279" spans="2:21" ht="45">
      <c r="B7279" s="1045"/>
      <c r="C7279" s="1091"/>
      <c r="D7279" s="1091"/>
      <c r="E7279" s="1091"/>
      <c r="F7279" s="1091"/>
      <c r="G7279" s="1091"/>
      <c r="H7279" s="1091"/>
      <c r="I7279" s="980" t="s">
        <v>6638</v>
      </c>
      <c r="J7279" s="935"/>
      <c r="U7279" s="1023"/>
    </row>
    <row r="7280" spans="2:21" ht="67.5">
      <c r="B7280" s="1037"/>
      <c r="C7280" s="1086"/>
      <c r="D7280" s="1086"/>
      <c r="E7280" s="1086"/>
      <c r="F7280" s="1086"/>
      <c r="G7280" s="1086"/>
      <c r="H7280" s="1086"/>
      <c r="I7280" s="959" t="s">
        <v>6639</v>
      </c>
      <c r="J7280" s="929"/>
      <c r="U7280" s="1023"/>
    </row>
    <row r="7281" spans="2:21" ht="56.25">
      <c r="B7281" s="1037"/>
      <c r="C7281" s="1086"/>
      <c r="D7281" s="1086"/>
      <c r="E7281" s="1086"/>
      <c r="F7281" s="1086"/>
      <c r="G7281" s="1086"/>
      <c r="H7281" s="1086"/>
      <c r="I7281" s="959" t="s">
        <v>6640</v>
      </c>
      <c r="J7281" s="929"/>
      <c r="U7281" s="1023"/>
    </row>
    <row r="7282" spans="2:21" ht="45">
      <c r="B7282" s="1037"/>
      <c r="C7282" s="1086"/>
      <c r="D7282" s="1086"/>
      <c r="E7282" s="1086"/>
      <c r="F7282" s="1086"/>
      <c r="G7282" s="1086"/>
      <c r="H7282" s="1086"/>
      <c r="I7282" s="959" t="s">
        <v>6641</v>
      </c>
      <c r="J7282" s="929"/>
      <c r="U7282" s="1023"/>
    </row>
    <row r="7283" spans="2:21" ht="45">
      <c r="B7283" s="1037"/>
      <c r="C7283" s="1086"/>
      <c r="D7283" s="1086"/>
      <c r="E7283" s="1086"/>
      <c r="F7283" s="1086"/>
      <c r="G7283" s="1086"/>
      <c r="H7283" s="1086"/>
      <c r="I7283" s="959" t="s">
        <v>6642</v>
      </c>
      <c r="J7283" s="929"/>
      <c r="U7283" s="1023"/>
    </row>
    <row r="7284" spans="2:21" ht="90">
      <c r="B7284" s="1037"/>
      <c r="C7284" s="1086"/>
      <c r="D7284" s="1086"/>
      <c r="E7284" s="1086"/>
      <c r="F7284" s="1086"/>
      <c r="G7284" s="1086"/>
      <c r="H7284" s="1086"/>
      <c r="I7284" s="959" t="s">
        <v>6643</v>
      </c>
      <c r="J7284" s="929"/>
      <c r="U7284" s="1023"/>
    </row>
    <row r="7285" spans="2:21" ht="33.75">
      <c r="B7285" s="1037"/>
      <c r="C7285" s="1086"/>
      <c r="D7285" s="1086"/>
      <c r="E7285" s="1086"/>
      <c r="F7285" s="1086"/>
      <c r="G7285" s="1086"/>
      <c r="H7285" s="1086"/>
      <c r="I7285" s="959" t="s">
        <v>6644</v>
      </c>
      <c r="J7285" s="929"/>
      <c r="U7285" s="1023"/>
    </row>
    <row r="7286" spans="2:21" ht="33.75">
      <c r="B7286" s="1037"/>
      <c r="C7286" s="1086"/>
      <c r="D7286" s="1086"/>
      <c r="E7286" s="1086"/>
      <c r="F7286" s="1086"/>
      <c r="G7286" s="1086"/>
      <c r="H7286" s="1086"/>
      <c r="I7286" s="959" t="s">
        <v>6645</v>
      </c>
      <c r="J7286" s="929"/>
      <c r="U7286" s="1023"/>
    </row>
    <row r="7287" spans="2:21" ht="33.75">
      <c r="B7287" s="1037"/>
      <c r="C7287" s="1086"/>
      <c r="D7287" s="1086"/>
      <c r="E7287" s="1086"/>
      <c r="F7287" s="1086"/>
      <c r="G7287" s="1086"/>
      <c r="H7287" s="1086"/>
      <c r="I7287" s="959" t="s">
        <v>6646</v>
      </c>
      <c r="J7287" s="929"/>
      <c r="U7287" s="1023"/>
    </row>
    <row r="7288" spans="2:21" ht="22.5">
      <c r="B7288" s="1037"/>
      <c r="C7288" s="1086"/>
      <c r="D7288" s="1086"/>
      <c r="E7288" s="1086"/>
      <c r="F7288" s="1086"/>
      <c r="G7288" s="1086"/>
      <c r="H7288" s="1086"/>
      <c r="I7288" s="959" t="s">
        <v>6647</v>
      </c>
      <c r="J7288" s="929"/>
      <c r="U7288" s="1023"/>
    </row>
    <row r="7289" spans="2:21" ht="33.75">
      <c r="B7289" s="1037"/>
      <c r="C7289" s="1086"/>
      <c r="D7289" s="1086"/>
      <c r="E7289" s="1086"/>
      <c r="F7289" s="1086"/>
      <c r="G7289" s="1086"/>
      <c r="H7289" s="1086"/>
      <c r="I7289" s="959" t="s">
        <v>6648</v>
      </c>
      <c r="J7289" s="929"/>
      <c r="U7289" s="1023"/>
    </row>
    <row r="7290" spans="2:21" ht="45">
      <c r="B7290" s="1037"/>
      <c r="C7290" s="1086"/>
      <c r="D7290" s="1086"/>
      <c r="E7290" s="1086"/>
      <c r="F7290" s="1086"/>
      <c r="G7290" s="1086"/>
      <c r="H7290" s="1086"/>
      <c r="I7290" s="959" t="s">
        <v>6649</v>
      </c>
      <c r="J7290" s="929"/>
      <c r="U7290" s="1023"/>
    </row>
    <row r="7291" spans="2:21" ht="56.25">
      <c r="B7291" s="1037"/>
      <c r="C7291" s="1086"/>
      <c r="D7291" s="1086"/>
      <c r="E7291" s="1086"/>
      <c r="F7291" s="1086"/>
      <c r="G7291" s="1086"/>
      <c r="H7291" s="1086"/>
      <c r="I7291" s="959" t="s">
        <v>6650</v>
      </c>
      <c r="J7291" s="929"/>
      <c r="U7291" s="1023"/>
    </row>
    <row r="7292" spans="2:21" ht="22.5">
      <c r="B7292" s="1037"/>
      <c r="C7292" s="1086"/>
      <c r="D7292" s="1086"/>
      <c r="E7292" s="1086"/>
      <c r="F7292" s="1086"/>
      <c r="G7292" s="1086"/>
      <c r="H7292" s="1086"/>
      <c r="I7292" s="959" t="s">
        <v>6651</v>
      </c>
      <c r="J7292" s="929"/>
      <c r="U7292" s="1023"/>
    </row>
    <row r="7293" spans="2:21" ht="22.5">
      <c r="B7293" s="1037"/>
      <c r="C7293" s="1086"/>
      <c r="D7293" s="1086"/>
      <c r="E7293" s="1086"/>
      <c r="F7293" s="1086"/>
      <c r="G7293" s="1086"/>
      <c r="H7293" s="1086"/>
      <c r="I7293" s="959" t="s">
        <v>6652</v>
      </c>
      <c r="J7293" s="929"/>
      <c r="U7293" s="1023"/>
    </row>
    <row r="7294" spans="2:21" ht="22.5">
      <c r="B7294" s="1037"/>
      <c r="C7294" s="1086"/>
      <c r="D7294" s="1086"/>
      <c r="E7294" s="1086"/>
      <c r="F7294" s="1086"/>
      <c r="G7294" s="1086"/>
      <c r="H7294" s="1086"/>
      <c r="I7294" s="959" t="s">
        <v>6653</v>
      </c>
      <c r="J7294" s="929"/>
      <c r="U7294" s="1023"/>
    </row>
    <row r="7295" spans="2:21" ht="22.5">
      <c r="B7295" s="1037"/>
      <c r="C7295" s="1086"/>
      <c r="D7295" s="1086"/>
      <c r="E7295" s="1086"/>
      <c r="F7295" s="1086"/>
      <c r="G7295" s="1086"/>
      <c r="H7295" s="1086"/>
      <c r="I7295" s="959" t="s">
        <v>6654</v>
      </c>
      <c r="J7295" s="929"/>
      <c r="U7295" s="1023"/>
    </row>
    <row r="7296" spans="2:21" ht="22.5">
      <c r="B7296" s="1037"/>
      <c r="C7296" s="1086"/>
      <c r="D7296" s="1086"/>
      <c r="E7296" s="1086"/>
      <c r="F7296" s="1086"/>
      <c r="G7296" s="1086"/>
      <c r="H7296" s="1086"/>
      <c r="I7296" s="959" t="s">
        <v>6655</v>
      </c>
      <c r="J7296" s="929"/>
      <c r="U7296" s="1023"/>
    </row>
    <row r="7297" spans="2:21" ht="33.75">
      <c r="B7297" s="1037"/>
      <c r="C7297" s="1086"/>
      <c r="D7297" s="1086"/>
      <c r="E7297" s="1086"/>
      <c r="F7297" s="1086"/>
      <c r="G7297" s="1086"/>
      <c r="H7297" s="1086"/>
      <c r="I7297" s="959" t="s">
        <v>6656</v>
      </c>
      <c r="J7297" s="929"/>
      <c r="U7297" s="1023"/>
    </row>
    <row r="7298" spans="2:21" ht="67.5">
      <c r="B7298" s="1037"/>
      <c r="C7298" s="1086"/>
      <c r="D7298" s="1086"/>
      <c r="E7298" s="1086"/>
      <c r="F7298" s="1086"/>
      <c r="G7298" s="1086"/>
      <c r="H7298" s="1086"/>
      <c r="I7298" s="959" t="s">
        <v>6657</v>
      </c>
      <c r="J7298" s="929"/>
      <c r="U7298" s="1023"/>
    </row>
    <row r="7299" spans="2:21" ht="22.5">
      <c r="B7299" s="1037"/>
      <c r="C7299" s="1086"/>
      <c r="D7299" s="1086"/>
      <c r="E7299" s="1086"/>
      <c r="F7299" s="1086"/>
      <c r="G7299" s="1086"/>
      <c r="H7299" s="1086"/>
      <c r="I7299" s="959" t="s">
        <v>6658</v>
      </c>
      <c r="J7299" s="929"/>
      <c r="U7299" s="1023"/>
    </row>
    <row r="7300" spans="2:21" ht="45">
      <c r="B7300" s="1037"/>
      <c r="C7300" s="1086"/>
      <c r="D7300" s="1086"/>
      <c r="E7300" s="1086"/>
      <c r="F7300" s="1086"/>
      <c r="G7300" s="1086"/>
      <c r="H7300" s="1086"/>
      <c r="I7300" s="959" t="s">
        <v>6659</v>
      </c>
      <c r="J7300" s="929"/>
      <c r="U7300" s="1023"/>
    </row>
    <row r="7301" spans="2:21" ht="33.75">
      <c r="B7301" s="1037"/>
      <c r="C7301" s="1086"/>
      <c r="D7301" s="1086"/>
      <c r="E7301" s="1086"/>
      <c r="F7301" s="1086"/>
      <c r="G7301" s="1086"/>
      <c r="H7301" s="1086"/>
      <c r="I7301" s="959" t="s">
        <v>6660</v>
      </c>
      <c r="J7301" s="929"/>
      <c r="U7301" s="1023"/>
    </row>
    <row r="7302" spans="2:21" ht="33.75">
      <c r="B7302" s="1037"/>
      <c r="C7302" s="1086"/>
      <c r="D7302" s="1086"/>
      <c r="E7302" s="1086"/>
      <c r="F7302" s="1086"/>
      <c r="G7302" s="1086"/>
      <c r="H7302" s="1086"/>
      <c r="I7302" s="959" t="s">
        <v>6661</v>
      </c>
      <c r="J7302" s="929"/>
      <c r="U7302" s="1023"/>
    </row>
    <row r="7303" spans="2:21" ht="33.75">
      <c r="B7303" s="1037"/>
      <c r="C7303" s="1086"/>
      <c r="D7303" s="1086"/>
      <c r="E7303" s="1086"/>
      <c r="F7303" s="1086"/>
      <c r="G7303" s="1086"/>
      <c r="H7303" s="1086"/>
      <c r="I7303" s="959" t="s">
        <v>6662</v>
      </c>
      <c r="J7303" s="929"/>
      <c r="U7303" s="1023"/>
    </row>
    <row r="7304" spans="2:21" ht="33.75">
      <c r="B7304" s="1037"/>
      <c r="C7304" s="1086"/>
      <c r="D7304" s="1086"/>
      <c r="E7304" s="1086"/>
      <c r="F7304" s="1086"/>
      <c r="G7304" s="1086"/>
      <c r="H7304" s="1086"/>
      <c r="I7304" s="959" t="s">
        <v>6656</v>
      </c>
      <c r="J7304" s="929"/>
      <c r="U7304" s="1023"/>
    </row>
    <row r="7305" spans="2:21" ht="67.5">
      <c r="B7305" s="1037"/>
      <c r="C7305" s="1086"/>
      <c r="D7305" s="1086"/>
      <c r="E7305" s="1086"/>
      <c r="F7305" s="1086"/>
      <c r="G7305" s="1086"/>
      <c r="H7305" s="1086"/>
      <c r="I7305" s="959" t="s">
        <v>6663</v>
      </c>
      <c r="J7305" s="929"/>
      <c r="U7305" s="1023"/>
    </row>
    <row r="7306" spans="2:21" ht="56.25">
      <c r="B7306" s="1037"/>
      <c r="C7306" s="1086"/>
      <c r="D7306" s="1086"/>
      <c r="E7306" s="1086"/>
      <c r="F7306" s="1086"/>
      <c r="G7306" s="1086"/>
      <c r="H7306" s="1086"/>
      <c r="I7306" s="959" t="s">
        <v>6664</v>
      </c>
      <c r="J7306" s="929"/>
      <c r="U7306" s="1023"/>
    </row>
    <row r="7307" spans="2:21" ht="112.5">
      <c r="B7307" s="1037"/>
      <c r="C7307" s="1086"/>
      <c r="D7307" s="1086"/>
      <c r="E7307" s="1086"/>
      <c r="F7307" s="1086"/>
      <c r="G7307" s="1086"/>
      <c r="H7307" s="1086"/>
      <c r="I7307" s="959" t="s">
        <v>6665</v>
      </c>
      <c r="J7307" s="929"/>
      <c r="U7307" s="1023"/>
    </row>
    <row r="7308" spans="2:21" ht="45">
      <c r="B7308" s="1037"/>
      <c r="C7308" s="1086"/>
      <c r="D7308" s="1086"/>
      <c r="E7308" s="1086"/>
      <c r="F7308" s="1086"/>
      <c r="G7308" s="1086"/>
      <c r="H7308" s="1086"/>
      <c r="I7308" s="959" t="s">
        <v>6666</v>
      </c>
      <c r="J7308" s="929"/>
      <c r="U7308" s="1023"/>
    </row>
    <row r="7309" spans="2:21" ht="56.25">
      <c r="B7309" s="1037"/>
      <c r="C7309" s="1086"/>
      <c r="D7309" s="1086"/>
      <c r="E7309" s="1086"/>
      <c r="F7309" s="1086"/>
      <c r="G7309" s="1086"/>
      <c r="H7309" s="1086"/>
      <c r="I7309" s="959" t="s">
        <v>6667</v>
      </c>
      <c r="J7309" s="929"/>
      <c r="U7309" s="1023"/>
    </row>
    <row r="7310" spans="2:21" ht="33.75">
      <c r="B7310" s="1037"/>
      <c r="C7310" s="1086"/>
      <c r="D7310" s="1086"/>
      <c r="E7310" s="1086"/>
      <c r="F7310" s="1086"/>
      <c r="G7310" s="1086"/>
      <c r="H7310" s="1086"/>
      <c r="I7310" s="959" t="s">
        <v>6668</v>
      </c>
      <c r="J7310" s="929"/>
      <c r="U7310" s="1023"/>
    </row>
    <row r="7311" spans="2:21">
      <c r="B7311" s="1054"/>
      <c r="C7311" s="1088"/>
      <c r="D7311" s="1088"/>
      <c r="E7311" s="1088"/>
      <c r="F7311" s="1088"/>
      <c r="G7311" s="1088"/>
      <c r="H7311" s="1088"/>
      <c r="I7311" s="960" t="s">
        <v>6801</v>
      </c>
      <c r="J7311" s="931"/>
      <c r="U7311" s="1023"/>
    </row>
    <row r="7312" spans="2:21">
      <c r="B7312" s="1040" t="s">
        <v>2629</v>
      </c>
      <c r="C7312" s="1093"/>
      <c r="D7312" s="1093"/>
      <c r="E7312" s="1093"/>
      <c r="F7312" s="1093"/>
      <c r="G7312" s="1093"/>
      <c r="H7312" s="1093"/>
      <c r="I7312" s="936" t="s">
        <v>6801</v>
      </c>
      <c r="J7312" s="937"/>
      <c r="U7312" s="1023"/>
    </row>
    <row r="7313" spans="2:21">
      <c r="B7313" s="1042" t="s">
        <v>2630</v>
      </c>
      <c r="C7313" s="1090"/>
      <c r="D7313" s="1090"/>
      <c r="E7313" s="1090"/>
      <c r="F7313" s="1090"/>
      <c r="G7313" s="1090"/>
      <c r="H7313" s="1090"/>
      <c r="I7313" s="932" t="s">
        <v>6801</v>
      </c>
      <c r="J7313" s="933"/>
      <c r="U7313" s="1023"/>
    </row>
    <row r="7314" spans="2:21" ht="56.25">
      <c r="B7314" s="1045"/>
      <c r="C7314" s="1091"/>
      <c r="D7314" s="1091"/>
      <c r="E7314" s="1091"/>
      <c r="F7314" s="1091"/>
      <c r="G7314" s="1091"/>
      <c r="H7314" s="1091"/>
      <c r="I7314" s="980" t="s">
        <v>6669</v>
      </c>
      <c r="J7314" s="935"/>
      <c r="U7314" s="1023"/>
    </row>
    <row r="7315" spans="2:21">
      <c r="B7315" s="1054"/>
      <c r="C7315" s="1088"/>
      <c r="D7315" s="1088"/>
      <c r="E7315" s="1088"/>
      <c r="F7315" s="1088"/>
      <c r="G7315" s="1088"/>
      <c r="H7315" s="1088"/>
      <c r="I7315" s="960"/>
      <c r="J7315" s="931"/>
      <c r="U7315" s="1023"/>
    </row>
    <row r="7316" spans="2:21">
      <c r="B7316" s="1042" t="s">
        <v>2631</v>
      </c>
      <c r="C7316" s="1090"/>
      <c r="D7316" s="1090"/>
      <c r="E7316" s="1090"/>
      <c r="F7316" s="1090"/>
      <c r="G7316" s="1090"/>
      <c r="H7316" s="1090"/>
      <c r="I7316" s="932" t="s">
        <v>6801</v>
      </c>
      <c r="J7316" s="933"/>
      <c r="U7316" s="1023"/>
    </row>
    <row r="7317" spans="2:21" ht="45">
      <c r="B7317" s="1045"/>
      <c r="C7317" s="1091"/>
      <c r="D7317" s="1091"/>
      <c r="E7317" s="1091"/>
      <c r="F7317" s="1091"/>
      <c r="G7317" s="1091"/>
      <c r="H7317" s="1091"/>
      <c r="I7317" s="980" t="s">
        <v>6670</v>
      </c>
      <c r="J7317" s="935"/>
      <c r="U7317" s="1023"/>
    </row>
    <row r="7318" spans="2:21" ht="56.25">
      <c r="B7318" s="1037"/>
      <c r="C7318" s="1086"/>
      <c r="D7318" s="1086"/>
      <c r="E7318" s="1086"/>
      <c r="F7318" s="1086"/>
      <c r="G7318" s="1086"/>
      <c r="H7318" s="1086"/>
      <c r="I7318" s="959" t="s">
        <v>6671</v>
      </c>
      <c r="J7318" s="929"/>
      <c r="U7318" s="1023"/>
    </row>
    <row r="7319" spans="2:21" ht="67.5">
      <c r="B7319" s="1037"/>
      <c r="C7319" s="1086"/>
      <c r="D7319" s="1086"/>
      <c r="E7319" s="1086"/>
      <c r="F7319" s="1086"/>
      <c r="G7319" s="1086"/>
      <c r="H7319" s="1086"/>
      <c r="I7319" s="959" t="s">
        <v>6672</v>
      </c>
      <c r="J7319" s="929"/>
      <c r="U7319" s="1023"/>
    </row>
    <row r="7320" spans="2:21" ht="45">
      <c r="B7320" s="1037"/>
      <c r="C7320" s="1086"/>
      <c r="D7320" s="1086"/>
      <c r="E7320" s="1086"/>
      <c r="F7320" s="1086"/>
      <c r="G7320" s="1086"/>
      <c r="H7320" s="1086"/>
      <c r="I7320" s="959" t="s">
        <v>6673</v>
      </c>
      <c r="J7320" s="929"/>
      <c r="U7320" s="1023"/>
    </row>
    <row r="7321" spans="2:21" ht="45">
      <c r="B7321" s="1037"/>
      <c r="C7321" s="1086"/>
      <c r="D7321" s="1086"/>
      <c r="E7321" s="1086"/>
      <c r="F7321" s="1086"/>
      <c r="G7321" s="1086"/>
      <c r="H7321" s="1086"/>
      <c r="I7321" s="959" t="s">
        <v>6674</v>
      </c>
      <c r="J7321" s="929"/>
      <c r="U7321" s="1023"/>
    </row>
    <row r="7322" spans="2:21">
      <c r="B7322" s="1054"/>
      <c r="C7322" s="1088"/>
      <c r="D7322" s="1088"/>
      <c r="E7322" s="1088"/>
      <c r="F7322" s="1088"/>
      <c r="G7322" s="1088"/>
      <c r="H7322" s="1088"/>
      <c r="I7322" s="960" t="s">
        <v>6801</v>
      </c>
      <c r="J7322" s="931"/>
      <c r="U7322" s="1023"/>
    </row>
    <row r="7323" spans="2:21">
      <c r="B7323" s="1042" t="s">
        <v>2632</v>
      </c>
      <c r="C7323" s="1090"/>
      <c r="D7323" s="1090"/>
      <c r="E7323" s="1090"/>
      <c r="F7323" s="1090"/>
      <c r="G7323" s="1090"/>
      <c r="H7323" s="1090"/>
      <c r="I7323" s="932" t="s">
        <v>6801</v>
      </c>
      <c r="J7323" s="933"/>
      <c r="U7323" s="1023"/>
    </row>
    <row r="7324" spans="2:21" ht="33.75">
      <c r="B7324" s="1045"/>
      <c r="C7324" s="1091"/>
      <c r="D7324" s="1091"/>
      <c r="E7324" s="1091"/>
      <c r="F7324" s="1091"/>
      <c r="G7324" s="1091"/>
      <c r="H7324" s="1091"/>
      <c r="I7324" s="980" t="s">
        <v>6675</v>
      </c>
      <c r="J7324" s="935"/>
      <c r="U7324" s="1023"/>
    </row>
    <row r="7325" spans="2:21" ht="45">
      <c r="B7325" s="1037"/>
      <c r="C7325" s="1086"/>
      <c r="D7325" s="1086"/>
      <c r="E7325" s="1086"/>
      <c r="F7325" s="1086"/>
      <c r="G7325" s="1086"/>
      <c r="H7325" s="1086"/>
      <c r="I7325" s="959" t="s">
        <v>6676</v>
      </c>
      <c r="J7325" s="929"/>
      <c r="U7325" s="1023"/>
    </row>
    <row r="7326" spans="2:21" ht="45">
      <c r="B7326" s="1037"/>
      <c r="C7326" s="1086"/>
      <c r="D7326" s="1086"/>
      <c r="E7326" s="1086"/>
      <c r="F7326" s="1086"/>
      <c r="G7326" s="1086"/>
      <c r="H7326" s="1086"/>
      <c r="I7326" s="959" t="s">
        <v>6677</v>
      </c>
      <c r="J7326" s="929"/>
      <c r="U7326" s="1023"/>
    </row>
    <row r="7327" spans="2:21" ht="33.75">
      <c r="B7327" s="1037"/>
      <c r="C7327" s="1086"/>
      <c r="D7327" s="1086"/>
      <c r="E7327" s="1086"/>
      <c r="F7327" s="1086"/>
      <c r="G7327" s="1086"/>
      <c r="H7327" s="1086"/>
      <c r="I7327" s="959" t="s">
        <v>6678</v>
      </c>
      <c r="J7327" s="929"/>
      <c r="U7327" s="1023"/>
    </row>
    <row r="7328" spans="2:21" ht="33.75">
      <c r="B7328" s="1037"/>
      <c r="C7328" s="1086"/>
      <c r="D7328" s="1086"/>
      <c r="E7328" s="1086"/>
      <c r="F7328" s="1086"/>
      <c r="G7328" s="1086"/>
      <c r="H7328" s="1086"/>
      <c r="I7328" s="959" t="s">
        <v>6679</v>
      </c>
      <c r="J7328" s="929"/>
      <c r="U7328" s="1023"/>
    </row>
    <row r="7329" spans="2:21" ht="78.75">
      <c r="B7329" s="1037"/>
      <c r="C7329" s="1086"/>
      <c r="D7329" s="1086"/>
      <c r="E7329" s="1086"/>
      <c r="F7329" s="1086"/>
      <c r="G7329" s="1086"/>
      <c r="H7329" s="1086"/>
      <c r="I7329" s="959" t="s">
        <v>6680</v>
      </c>
      <c r="J7329" s="929"/>
      <c r="U7329" s="1023"/>
    </row>
    <row r="7330" spans="2:21" ht="56.25">
      <c r="B7330" s="1037"/>
      <c r="C7330" s="1086"/>
      <c r="D7330" s="1086"/>
      <c r="E7330" s="1086"/>
      <c r="F7330" s="1086"/>
      <c r="G7330" s="1086"/>
      <c r="H7330" s="1086"/>
      <c r="I7330" s="959" t="s">
        <v>6681</v>
      </c>
      <c r="J7330" s="929"/>
      <c r="U7330" s="1023"/>
    </row>
    <row r="7331" spans="2:21" ht="45">
      <c r="B7331" s="1037"/>
      <c r="C7331" s="1086"/>
      <c r="D7331" s="1086"/>
      <c r="E7331" s="1086"/>
      <c r="F7331" s="1086"/>
      <c r="G7331" s="1086"/>
      <c r="H7331" s="1086"/>
      <c r="I7331" s="959" t="s">
        <v>6682</v>
      </c>
      <c r="J7331" s="929"/>
      <c r="U7331" s="1023"/>
    </row>
    <row r="7332" spans="2:21" ht="33.75">
      <c r="B7332" s="1037"/>
      <c r="C7332" s="1086"/>
      <c r="D7332" s="1086"/>
      <c r="E7332" s="1086"/>
      <c r="F7332" s="1086"/>
      <c r="G7332" s="1086"/>
      <c r="H7332" s="1086"/>
      <c r="I7332" s="959" t="s">
        <v>6683</v>
      </c>
      <c r="J7332" s="929"/>
      <c r="U7332" s="1023"/>
    </row>
    <row r="7333" spans="2:21" ht="56.25">
      <c r="B7333" s="1037"/>
      <c r="C7333" s="1086"/>
      <c r="D7333" s="1086"/>
      <c r="E7333" s="1086"/>
      <c r="F7333" s="1086"/>
      <c r="G7333" s="1086"/>
      <c r="H7333" s="1086"/>
      <c r="I7333" s="959" t="s">
        <v>6684</v>
      </c>
      <c r="J7333" s="929"/>
      <c r="U7333" s="1023"/>
    </row>
    <row r="7334" spans="2:21" ht="45">
      <c r="B7334" s="1037"/>
      <c r="C7334" s="1086"/>
      <c r="D7334" s="1086"/>
      <c r="E7334" s="1086"/>
      <c r="F7334" s="1086"/>
      <c r="G7334" s="1086"/>
      <c r="H7334" s="1086"/>
      <c r="I7334" s="959" t="s">
        <v>6685</v>
      </c>
      <c r="J7334" s="929"/>
      <c r="U7334" s="1023"/>
    </row>
    <row r="7335" spans="2:21" ht="45">
      <c r="B7335" s="1037"/>
      <c r="C7335" s="1086"/>
      <c r="D7335" s="1086"/>
      <c r="E7335" s="1086"/>
      <c r="F7335" s="1086"/>
      <c r="G7335" s="1086"/>
      <c r="H7335" s="1086"/>
      <c r="I7335" s="959" t="s">
        <v>6686</v>
      </c>
      <c r="J7335" s="929"/>
      <c r="U7335" s="1023"/>
    </row>
    <row r="7336" spans="2:21" ht="67.5">
      <c r="B7336" s="1037"/>
      <c r="C7336" s="1086"/>
      <c r="D7336" s="1086"/>
      <c r="E7336" s="1086"/>
      <c r="F7336" s="1086"/>
      <c r="G7336" s="1086"/>
      <c r="H7336" s="1086"/>
      <c r="I7336" s="959" t="s">
        <v>6687</v>
      </c>
      <c r="J7336" s="929"/>
      <c r="U7336" s="1023"/>
    </row>
    <row r="7337" spans="2:21" ht="33.75">
      <c r="B7337" s="1037"/>
      <c r="C7337" s="1086"/>
      <c r="D7337" s="1086"/>
      <c r="E7337" s="1086"/>
      <c r="F7337" s="1086"/>
      <c r="G7337" s="1086"/>
      <c r="H7337" s="1086"/>
      <c r="I7337" s="959" t="s">
        <v>6688</v>
      </c>
      <c r="J7337" s="929"/>
      <c r="U7337" s="1023"/>
    </row>
    <row r="7338" spans="2:21" ht="67.5">
      <c r="B7338" s="1037"/>
      <c r="C7338" s="1086"/>
      <c r="D7338" s="1086"/>
      <c r="E7338" s="1086"/>
      <c r="F7338" s="1086"/>
      <c r="G7338" s="1086"/>
      <c r="H7338" s="1086"/>
      <c r="I7338" s="959" t="s">
        <v>6689</v>
      </c>
      <c r="J7338" s="929"/>
      <c r="U7338" s="1023"/>
    </row>
    <row r="7339" spans="2:21" ht="33.75">
      <c r="B7339" s="1037"/>
      <c r="C7339" s="1086"/>
      <c r="D7339" s="1086"/>
      <c r="E7339" s="1086"/>
      <c r="F7339" s="1086"/>
      <c r="G7339" s="1086"/>
      <c r="H7339" s="1086"/>
      <c r="I7339" s="959" t="s">
        <v>6690</v>
      </c>
      <c r="J7339" s="929"/>
      <c r="U7339" s="1023"/>
    </row>
    <row r="7340" spans="2:21" ht="33.75">
      <c r="B7340" s="1037"/>
      <c r="C7340" s="1086"/>
      <c r="D7340" s="1086"/>
      <c r="E7340" s="1086"/>
      <c r="F7340" s="1086"/>
      <c r="G7340" s="1086"/>
      <c r="H7340" s="1086"/>
      <c r="I7340" s="959" t="s">
        <v>6691</v>
      </c>
      <c r="J7340" s="929"/>
      <c r="U7340" s="1023"/>
    </row>
    <row r="7341" spans="2:21" ht="45">
      <c r="B7341" s="1037"/>
      <c r="C7341" s="1086"/>
      <c r="D7341" s="1086"/>
      <c r="E7341" s="1086"/>
      <c r="F7341" s="1086"/>
      <c r="G7341" s="1086"/>
      <c r="H7341" s="1086"/>
      <c r="I7341" s="959" t="s">
        <v>6692</v>
      </c>
      <c r="J7341" s="929"/>
      <c r="U7341" s="1023"/>
    </row>
    <row r="7342" spans="2:21" ht="33.75">
      <c r="B7342" s="1037"/>
      <c r="C7342" s="1086"/>
      <c r="D7342" s="1086"/>
      <c r="E7342" s="1086"/>
      <c r="F7342" s="1086"/>
      <c r="G7342" s="1086"/>
      <c r="H7342" s="1086"/>
      <c r="I7342" s="959" t="s">
        <v>6693</v>
      </c>
      <c r="J7342" s="929"/>
      <c r="U7342" s="1023"/>
    </row>
    <row r="7343" spans="2:21" ht="33.75">
      <c r="B7343" s="1037"/>
      <c r="C7343" s="1086"/>
      <c r="D7343" s="1086"/>
      <c r="E7343" s="1086"/>
      <c r="F7343" s="1086"/>
      <c r="G7343" s="1086"/>
      <c r="H7343" s="1086"/>
      <c r="I7343" s="959" t="s">
        <v>6694</v>
      </c>
      <c r="J7343" s="929"/>
      <c r="U7343" s="1023"/>
    </row>
    <row r="7344" spans="2:21" ht="33.75">
      <c r="B7344" s="1037"/>
      <c r="C7344" s="1086"/>
      <c r="D7344" s="1086"/>
      <c r="E7344" s="1086"/>
      <c r="F7344" s="1086"/>
      <c r="G7344" s="1086"/>
      <c r="H7344" s="1086"/>
      <c r="I7344" s="959" t="s">
        <v>6695</v>
      </c>
      <c r="J7344" s="929"/>
      <c r="U7344" s="1023"/>
    </row>
    <row r="7345" spans="2:21" ht="56.25">
      <c r="B7345" s="1037"/>
      <c r="C7345" s="1086"/>
      <c r="D7345" s="1086"/>
      <c r="E7345" s="1086"/>
      <c r="F7345" s="1086"/>
      <c r="G7345" s="1086"/>
      <c r="H7345" s="1086"/>
      <c r="I7345" s="959" t="s">
        <v>6696</v>
      </c>
      <c r="J7345" s="929"/>
      <c r="U7345" s="1023"/>
    </row>
    <row r="7346" spans="2:21">
      <c r="B7346" s="1037"/>
      <c r="C7346" s="1086"/>
      <c r="D7346" s="1086" t="s">
        <v>2633</v>
      </c>
      <c r="E7346" s="1086"/>
      <c r="F7346" s="1086"/>
      <c r="G7346" s="1086"/>
      <c r="H7346" s="1086"/>
      <c r="I7346" s="959" t="s">
        <v>6801</v>
      </c>
      <c r="J7346" s="929"/>
      <c r="U7346" s="1023"/>
    </row>
    <row r="7347" spans="2:21" ht="123.75">
      <c r="B7347" s="1037"/>
      <c r="C7347" s="1086"/>
      <c r="D7347" s="1086"/>
      <c r="E7347" s="1086"/>
      <c r="F7347" s="1086"/>
      <c r="G7347" s="1086"/>
      <c r="H7347" s="1086"/>
      <c r="I7347" s="959" t="s">
        <v>6697</v>
      </c>
      <c r="J7347" s="929"/>
      <c r="U7347" s="1023"/>
    </row>
    <row r="7348" spans="2:21" ht="45">
      <c r="B7348" s="1037"/>
      <c r="C7348" s="1086"/>
      <c r="D7348" s="1086"/>
      <c r="E7348" s="1086"/>
      <c r="F7348" s="1086"/>
      <c r="G7348" s="1086"/>
      <c r="H7348" s="1086"/>
      <c r="I7348" s="959" t="s">
        <v>6698</v>
      </c>
      <c r="J7348" s="929"/>
      <c r="U7348" s="1023"/>
    </row>
    <row r="7349" spans="2:21" ht="45">
      <c r="B7349" s="1037"/>
      <c r="C7349" s="1086"/>
      <c r="D7349" s="1086"/>
      <c r="E7349" s="1086"/>
      <c r="F7349" s="1086"/>
      <c r="G7349" s="1086"/>
      <c r="H7349" s="1086"/>
      <c r="I7349" s="959" t="s">
        <v>6699</v>
      </c>
      <c r="J7349" s="929"/>
      <c r="U7349" s="1023"/>
    </row>
    <row r="7350" spans="2:21" ht="22.5">
      <c r="B7350" s="1037"/>
      <c r="C7350" s="1086"/>
      <c r="D7350" s="1086"/>
      <c r="E7350" s="1086"/>
      <c r="F7350" s="1086"/>
      <c r="G7350" s="1086"/>
      <c r="H7350" s="1086"/>
      <c r="I7350" s="959" t="s">
        <v>6700</v>
      </c>
      <c r="J7350" s="929"/>
      <c r="U7350" s="1023"/>
    </row>
    <row r="7351" spans="2:21" ht="33.75">
      <c r="B7351" s="1037"/>
      <c r="C7351" s="1086"/>
      <c r="D7351" s="1086"/>
      <c r="E7351" s="1086"/>
      <c r="F7351" s="1086"/>
      <c r="G7351" s="1086"/>
      <c r="H7351" s="1086"/>
      <c r="I7351" s="959" t="s">
        <v>6701</v>
      </c>
      <c r="J7351" s="929"/>
      <c r="U7351" s="1023"/>
    </row>
    <row r="7352" spans="2:21" ht="22.5">
      <c r="B7352" s="1037"/>
      <c r="C7352" s="1086"/>
      <c r="D7352" s="1086"/>
      <c r="E7352" s="1086"/>
      <c r="F7352" s="1086"/>
      <c r="G7352" s="1086"/>
      <c r="H7352" s="1086"/>
      <c r="I7352" s="959" t="s">
        <v>6702</v>
      </c>
      <c r="J7352" s="929"/>
      <c r="U7352" s="1023"/>
    </row>
    <row r="7353" spans="2:21" ht="22.5">
      <c r="B7353" s="1037"/>
      <c r="C7353" s="1086"/>
      <c r="D7353" s="1086"/>
      <c r="E7353" s="1086"/>
      <c r="F7353" s="1086"/>
      <c r="G7353" s="1086"/>
      <c r="H7353" s="1086"/>
      <c r="I7353" s="959" t="s">
        <v>6703</v>
      </c>
      <c r="J7353" s="929"/>
      <c r="U7353" s="1023"/>
    </row>
    <row r="7354" spans="2:21" ht="22.5">
      <c r="B7354" s="1037"/>
      <c r="C7354" s="1086"/>
      <c r="D7354" s="1086"/>
      <c r="E7354" s="1086"/>
      <c r="F7354" s="1086"/>
      <c r="G7354" s="1086"/>
      <c r="H7354" s="1086"/>
      <c r="I7354" s="959" t="s">
        <v>6805</v>
      </c>
      <c r="J7354" s="929"/>
      <c r="U7354" s="1023"/>
    </row>
    <row r="7355" spans="2:21">
      <c r="B7355" s="1037"/>
      <c r="C7355" s="1086"/>
      <c r="D7355" s="1086" t="s">
        <v>2634</v>
      </c>
      <c r="E7355" s="1086"/>
      <c r="F7355" s="1086"/>
      <c r="G7355" s="1086"/>
      <c r="H7355" s="1086"/>
      <c r="I7355" s="959" t="s">
        <v>6801</v>
      </c>
      <c r="J7355" s="929"/>
      <c r="U7355" s="1023"/>
    </row>
    <row r="7356" spans="2:21" ht="67.5">
      <c r="B7356" s="1037"/>
      <c r="C7356" s="1086"/>
      <c r="D7356" s="1086"/>
      <c r="E7356" s="1086"/>
      <c r="F7356" s="1086"/>
      <c r="G7356" s="1086"/>
      <c r="H7356" s="1086"/>
      <c r="I7356" s="959" t="s">
        <v>6804</v>
      </c>
      <c r="J7356" s="929"/>
      <c r="U7356" s="1023"/>
    </row>
    <row r="7357" spans="2:21" ht="45">
      <c r="B7357" s="1037"/>
      <c r="C7357" s="1086"/>
      <c r="D7357" s="1086"/>
      <c r="E7357" s="1086"/>
      <c r="F7357" s="1086"/>
      <c r="G7357" s="1086"/>
      <c r="H7357" s="1086"/>
      <c r="I7357" s="959" t="s">
        <v>6704</v>
      </c>
      <c r="J7357" s="929"/>
      <c r="U7357" s="1023"/>
    </row>
    <row r="7358" spans="2:21" ht="33.75">
      <c r="B7358" s="1037"/>
      <c r="C7358" s="1086"/>
      <c r="D7358" s="1086"/>
      <c r="E7358" s="1086"/>
      <c r="F7358" s="1086"/>
      <c r="G7358" s="1086"/>
      <c r="H7358" s="1086"/>
      <c r="I7358" s="959" t="s">
        <v>6705</v>
      </c>
      <c r="J7358" s="929"/>
      <c r="U7358" s="1023"/>
    </row>
    <row r="7359" spans="2:21" ht="33.75">
      <c r="B7359" s="1037"/>
      <c r="C7359" s="1086"/>
      <c r="D7359" s="1086"/>
      <c r="E7359" s="1086"/>
      <c r="F7359" s="1086"/>
      <c r="G7359" s="1086"/>
      <c r="H7359" s="1086"/>
      <c r="I7359" s="959" t="s">
        <v>6706</v>
      </c>
      <c r="J7359" s="929"/>
      <c r="U7359" s="1023"/>
    </row>
    <row r="7360" spans="2:21" ht="22.5">
      <c r="B7360" s="1037"/>
      <c r="C7360" s="1086"/>
      <c r="D7360" s="1086"/>
      <c r="E7360" s="1086"/>
      <c r="F7360" s="1086"/>
      <c r="G7360" s="1086"/>
      <c r="H7360" s="1086"/>
      <c r="I7360" s="959" t="s">
        <v>6707</v>
      </c>
      <c r="J7360" s="929"/>
      <c r="U7360" s="1023"/>
    </row>
    <row r="7361" spans="2:21" ht="22.5">
      <c r="B7361" s="1037"/>
      <c r="C7361" s="1086"/>
      <c r="D7361" s="1086"/>
      <c r="E7361" s="1086"/>
      <c r="F7361" s="1086"/>
      <c r="G7361" s="1086"/>
      <c r="H7361" s="1086"/>
      <c r="I7361" s="959" t="s">
        <v>6708</v>
      </c>
      <c r="J7361" s="929"/>
      <c r="U7361" s="1023"/>
    </row>
    <row r="7362" spans="2:21">
      <c r="B7362" s="1037"/>
      <c r="C7362" s="1086"/>
      <c r="D7362" s="1086" t="s">
        <v>2635</v>
      </c>
      <c r="E7362" s="1086"/>
      <c r="F7362" s="1086"/>
      <c r="G7362" s="1086"/>
      <c r="H7362" s="1086"/>
      <c r="I7362" s="959" t="s">
        <v>6801</v>
      </c>
      <c r="J7362" s="929"/>
      <c r="U7362" s="1023"/>
    </row>
    <row r="7363" spans="2:21" ht="123.75">
      <c r="B7363" s="1037"/>
      <c r="C7363" s="1086"/>
      <c r="D7363" s="1086"/>
      <c r="E7363" s="1086"/>
      <c r="F7363" s="1086"/>
      <c r="G7363" s="1086"/>
      <c r="H7363" s="1086"/>
      <c r="I7363" s="959" t="s">
        <v>6803</v>
      </c>
      <c r="J7363" s="929"/>
      <c r="U7363" s="1023"/>
    </row>
    <row r="7364" spans="2:21" ht="22.5">
      <c r="B7364" s="1037"/>
      <c r="C7364" s="1086"/>
      <c r="D7364" s="1086"/>
      <c r="E7364" s="1086"/>
      <c r="F7364" s="1086"/>
      <c r="G7364" s="1086"/>
      <c r="H7364" s="1086"/>
      <c r="I7364" s="959" t="s">
        <v>6709</v>
      </c>
      <c r="J7364" s="929"/>
      <c r="U7364" s="1023"/>
    </row>
    <row r="7365" spans="2:21" ht="33.75">
      <c r="B7365" s="1037"/>
      <c r="C7365" s="1086"/>
      <c r="D7365" s="1086"/>
      <c r="E7365" s="1086"/>
      <c r="F7365" s="1086"/>
      <c r="G7365" s="1086"/>
      <c r="H7365" s="1086"/>
      <c r="I7365" s="959" t="s">
        <v>6710</v>
      </c>
      <c r="J7365" s="929"/>
      <c r="U7365" s="1023"/>
    </row>
    <row r="7366" spans="2:21" ht="56.25">
      <c r="B7366" s="1037"/>
      <c r="C7366" s="1086"/>
      <c r="D7366" s="1086"/>
      <c r="E7366" s="1086"/>
      <c r="F7366" s="1086"/>
      <c r="G7366" s="1086"/>
      <c r="H7366" s="1086"/>
      <c r="I7366" s="959" t="s">
        <v>6711</v>
      </c>
      <c r="J7366" s="929"/>
      <c r="U7366" s="1023"/>
    </row>
    <row r="7367" spans="2:21" ht="45">
      <c r="B7367" s="1037"/>
      <c r="C7367" s="1086"/>
      <c r="D7367" s="1086"/>
      <c r="E7367" s="1086"/>
      <c r="F7367" s="1086"/>
      <c r="G7367" s="1086"/>
      <c r="H7367" s="1086"/>
      <c r="I7367" s="959" t="s">
        <v>6712</v>
      </c>
      <c r="J7367" s="929"/>
      <c r="U7367" s="1023"/>
    </row>
    <row r="7368" spans="2:21" ht="22.5">
      <c r="B7368" s="1037"/>
      <c r="C7368" s="1086"/>
      <c r="D7368" s="1086"/>
      <c r="E7368" s="1086"/>
      <c r="F7368" s="1086"/>
      <c r="G7368" s="1086"/>
      <c r="H7368" s="1086"/>
      <c r="I7368" s="959" t="s">
        <v>6713</v>
      </c>
      <c r="J7368" s="929"/>
      <c r="U7368" s="1023"/>
    </row>
    <row r="7369" spans="2:21" ht="33.75">
      <c r="B7369" s="1037"/>
      <c r="C7369" s="1086"/>
      <c r="D7369" s="1086"/>
      <c r="E7369" s="1086"/>
      <c r="F7369" s="1086"/>
      <c r="G7369" s="1086"/>
      <c r="H7369" s="1086"/>
      <c r="I7369" s="959" t="s">
        <v>6714</v>
      </c>
      <c r="J7369" s="929"/>
      <c r="U7369" s="1023"/>
    </row>
    <row r="7370" spans="2:21" ht="33.75">
      <c r="B7370" s="1037"/>
      <c r="C7370" s="1086"/>
      <c r="D7370" s="1086"/>
      <c r="E7370" s="1086"/>
      <c r="F7370" s="1086"/>
      <c r="G7370" s="1086"/>
      <c r="H7370" s="1086"/>
      <c r="I7370" s="959" t="s">
        <v>6715</v>
      </c>
      <c r="J7370" s="929"/>
      <c r="U7370" s="1023"/>
    </row>
    <row r="7371" spans="2:21" ht="33.75">
      <c r="B7371" s="1037"/>
      <c r="C7371" s="1086"/>
      <c r="D7371" s="1086"/>
      <c r="E7371" s="1086"/>
      <c r="F7371" s="1086"/>
      <c r="G7371" s="1086"/>
      <c r="H7371" s="1086"/>
      <c r="I7371" s="959" t="s">
        <v>6716</v>
      </c>
      <c r="J7371" s="929"/>
      <c r="U7371" s="1023"/>
    </row>
    <row r="7372" spans="2:21" ht="22.5">
      <c r="B7372" s="1037"/>
      <c r="C7372" s="1086"/>
      <c r="D7372" s="1086"/>
      <c r="E7372" s="1086"/>
      <c r="F7372" s="1086"/>
      <c r="G7372" s="1086"/>
      <c r="H7372" s="1086"/>
      <c r="I7372" s="959" t="s">
        <v>6717</v>
      </c>
      <c r="J7372" s="929"/>
      <c r="U7372" s="1023"/>
    </row>
    <row r="7373" spans="2:21" ht="22.5">
      <c r="B7373" s="1037"/>
      <c r="C7373" s="1086"/>
      <c r="D7373" s="1086"/>
      <c r="E7373" s="1086"/>
      <c r="F7373" s="1086"/>
      <c r="G7373" s="1086"/>
      <c r="H7373" s="1086"/>
      <c r="I7373" s="959" t="s">
        <v>6718</v>
      </c>
      <c r="J7373" s="929"/>
      <c r="U7373" s="1023"/>
    </row>
    <row r="7374" spans="2:21" ht="45">
      <c r="B7374" s="1037"/>
      <c r="C7374" s="1086"/>
      <c r="D7374" s="1086"/>
      <c r="E7374" s="1086"/>
      <c r="F7374" s="1086"/>
      <c r="G7374" s="1086"/>
      <c r="H7374" s="1086"/>
      <c r="I7374" s="959" t="s">
        <v>6719</v>
      </c>
      <c r="J7374" s="929"/>
      <c r="U7374" s="1023"/>
    </row>
    <row r="7375" spans="2:21" ht="56.25">
      <c r="B7375" s="1037"/>
      <c r="C7375" s="1086"/>
      <c r="D7375" s="1086"/>
      <c r="E7375" s="1086"/>
      <c r="F7375" s="1086"/>
      <c r="G7375" s="1086"/>
      <c r="H7375" s="1086"/>
      <c r="I7375" s="959" t="s">
        <v>6720</v>
      </c>
      <c r="J7375" s="929"/>
      <c r="U7375" s="1023"/>
    </row>
    <row r="7376" spans="2:21" ht="22.5">
      <c r="B7376" s="1037"/>
      <c r="C7376" s="1086"/>
      <c r="D7376" s="1086"/>
      <c r="E7376" s="1086"/>
      <c r="F7376" s="1086"/>
      <c r="G7376" s="1086"/>
      <c r="H7376" s="1086"/>
      <c r="I7376" s="959" t="s">
        <v>6721</v>
      </c>
      <c r="J7376" s="929"/>
      <c r="U7376" s="1023"/>
    </row>
    <row r="7377" spans="2:21">
      <c r="B7377" s="1037"/>
      <c r="C7377" s="1086"/>
      <c r="D7377" s="1086"/>
      <c r="E7377" s="1086"/>
      <c r="F7377" s="1086"/>
      <c r="G7377" s="1086"/>
      <c r="H7377" s="1086"/>
      <c r="I7377" s="959" t="s">
        <v>6801</v>
      </c>
      <c r="J7377" s="929"/>
      <c r="U7377" s="1023"/>
    </row>
    <row r="7378" spans="2:21">
      <c r="B7378" s="1034" t="s">
        <v>2636</v>
      </c>
      <c r="C7378" s="1111"/>
      <c r="D7378" s="1111"/>
      <c r="E7378" s="1111"/>
      <c r="F7378" s="1111"/>
      <c r="G7378" s="1111"/>
      <c r="H7378" s="1111"/>
      <c r="I7378" s="955" t="s">
        <v>6801</v>
      </c>
      <c r="J7378" s="956"/>
      <c r="U7378" s="1023"/>
    </row>
    <row r="7379" spans="2:21" ht="56.25">
      <c r="B7379" s="1045"/>
      <c r="C7379" s="1091"/>
      <c r="D7379" s="1091"/>
      <c r="E7379" s="1091"/>
      <c r="F7379" s="1091"/>
      <c r="G7379" s="1091"/>
      <c r="H7379" s="1091"/>
      <c r="I7379" s="980" t="s">
        <v>6722</v>
      </c>
      <c r="J7379" s="935"/>
      <c r="U7379" s="1023"/>
    </row>
    <row r="7380" spans="2:21">
      <c r="B7380" s="1054"/>
      <c r="C7380" s="1088"/>
      <c r="D7380" s="1088"/>
      <c r="E7380" s="1088"/>
      <c r="F7380" s="1088"/>
      <c r="G7380" s="1088"/>
      <c r="H7380" s="1088"/>
      <c r="I7380" s="960" t="s">
        <v>6801</v>
      </c>
      <c r="J7380" s="931"/>
      <c r="U7380" s="1023"/>
    </row>
    <row r="7381" spans="2:21">
      <c r="B7381" s="1040" t="s">
        <v>2637</v>
      </c>
      <c r="C7381" s="1093"/>
      <c r="D7381" s="1093"/>
      <c r="E7381" s="1093"/>
      <c r="F7381" s="1093"/>
      <c r="G7381" s="1093"/>
      <c r="H7381" s="1093"/>
      <c r="I7381" s="936" t="s">
        <v>6801</v>
      </c>
      <c r="J7381" s="937"/>
      <c r="U7381" s="1023"/>
    </row>
    <row r="7382" spans="2:21">
      <c r="B7382" s="1042" t="s">
        <v>2638</v>
      </c>
      <c r="C7382" s="1090"/>
      <c r="D7382" s="1090"/>
      <c r="E7382" s="1090"/>
      <c r="F7382" s="1090"/>
      <c r="G7382" s="1090"/>
      <c r="H7382" s="1090"/>
      <c r="I7382" s="932" t="s">
        <v>6801</v>
      </c>
      <c r="J7382" s="933"/>
      <c r="U7382" s="1023"/>
    </row>
    <row r="7383" spans="2:21" ht="45">
      <c r="B7383" s="1045"/>
      <c r="C7383" s="1091"/>
      <c r="D7383" s="1091"/>
      <c r="E7383" s="1091"/>
      <c r="F7383" s="1091"/>
      <c r="G7383" s="1091"/>
      <c r="H7383" s="1091"/>
      <c r="I7383" s="980" t="s">
        <v>6723</v>
      </c>
      <c r="J7383" s="935"/>
      <c r="U7383" s="1023"/>
    </row>
    <row r="7384" spans="2:21">
      <c r="B7384" s="1054"/>
      <c r="C7384" s="1088"/>
      <c r="D7384" s="1088"/>
      <c r="E7384" s="1088"/>
      <c r="F7384" s="1088"/>
      <c r="G7384" s="1088"/>
      <c r="H7384" s="1088"/>
      <c r="I7384" s="960" t="s">
        <v>6801</v>
      </c>
      <c r="J7384" s="931"/>
      <c r="U7384" s="1023"/>
    </row>
    <row r="7385" spans="2:21">
      <c r="B7385" s="1042" t="s">
        <v>2639</v>
      </c>
      <c r="C7385" s="1090"/>
      <c r="D7385" s="1090"/>
      <c r="E7385" s="1090"/>
      <c r="F7385" s="1090"/>
      <c r="G7385" s="1090"/>
      <c r="H7385" s="1090"/>
      <c r="I7385" s="932" t="s">
        <v>6801</v>
      </c>
      <c r="J7385" s="933"/>
      <c r="U7385" s="1023"/>
    </row>
    <row r="7386" spans="2:21" ht="78.75">
      <c r="B7386" s="1045"/>
      <c r="C7386" s="1091"/>
      <c r="D7386" s="1091"/>
      <c r="E7386" s="1091"/>
      <c r="F7386" s="1091"/>
      <c r="G7386" s="1091"/>
      <c r="H7386" s="1091"/>
      <c r="I7386" s="980" t="s">
        <v>6724</v>
      </c>
      <c r="J7386" s="935"/>
      <c r="U7386" s="1023"/>
    </row>
    <row r="7387" spans="2:21">
      <c r="B7387" s="1054"/>
      <c r="C7387" s="1088"/>
      <c r="D7387" s="1088"/>
      <c r="E7387" s="1088"/>
      <c r="F7387" s="1088"/>
      <c r="G7387" s="1088"/>
      <c r="H7387" s="1088"/>
      <c r="I7387" s="960" t="s">
        <v>6801</v>
      </c>
      <c r="J7387" s="931"/>
      <c r="U7387" s="1023"/>
    </row>
    <row r="7388" spans="2:21">
      <c r="B7388" s="1042" t="s">
        <v>2640</v>
      </c>
      <c r="C7388" s="1090"/>
      <c r="D7388" s="1090"/>
      <c r="E7388" s="1090"/>
      <c r="F7388" s="1090"/>
      <c r="G7388" s="1090"/>
      <c r="H7388" s="1090"/>
      <c r="I7388" s="932" t="s">
        <v>6801</v>
      </c>
      <c r="J7388" s="933"/>
      <c r="U7388" s="1023"/>
    </row>
    <row r="7389" spans="2:21" ht="101.25">
      <c r="B7389" s="1045"/>
      <c r="C7389" s="1091"/>
      <c r="D7389" s="1091"/>
      <c r="E7389" s="1091"/>
      <c r="F7389" s="1091"/>
      <c r="G7389" s="1091"/>
      <c r="H7389" s="1091"/>
      <c r="I7389" s="980" t="s">
        <v>6725</v>
      </c>
      <c r="J7389" s="935"/>
      <c r="U7389" s="1023"/>
    </row>
    <row r="7390" spans="2:21">
      <c r="B7390" s="1054"/>
      <c r="C7390" s="1088"/>
      <c r="D7390" s="1088"/>
      <c r="E7390" s="1088"/>
      <c r="F7390" s="1088"/>
      <c r="G7390" s="1088"/>
      <c r="H7390" s="1088"/>
      <c r="I7390" s="960" t="s">
        <v>6801</v>
      </c>
      <c r="J7390" s="931"/>
      <c r="U7390" s="1023"/>
    </row>
    <row r="7391" spans="2:21">
      <c r="B7391" s="1042" t="s">
        <v>2641</v>
      </c>
      <c r="C7391" s="1090"/>
      <c r="D7391" s="1090"/>
      <c r="E7391" s="1090"/>
      <c r="F7391" s="1090"/>
      <c r="G7391" s="1090"/>
      <c r="H7391" s="1090"/>
      <c r="I7391" s="932" t="s">
        <v>6801</v>
      </c>
      <c r="J7391" s="933"/>
      <c r="U7391" s="1023"/>
    </row>
    <row r="7392" spans="2:21" ht="78.75">
      <c r="B7392" s="1045"/>
      <c r="C7392" s="1091"/>
      <c r="D7392" s="1091"/>
      <c r="E7392" s="1091"/>
      <c r="F7392" s="1091"/>
      <c r="G7392" s="1091"/>
      <c r="H7392" s="1091"/>
      <c r="I7392" s="980" t="s">
        <v>6726</v>
      </c>
      <c r="J7392" s="935"/>
      <c r="U7392" s="1023"/>
    </row>
    <row r="7393" spans="2:21">
      <c r="B7393" s="1054"/>
      <c r="C7393" s="1088"/>
      <c r="D7393" s="1088"/>
      <c r="E7393" s="1088"/>
      <c r="F7393" s="1088"/>
      <c r="G7393" s="1088"/>
      <c r="H7393" s="1088"/>
      <c r="I7393" s="960" t="s">
        <v>6801</v>
      </c>
      <c r="J7393" s="931"/>
      <c r="U7393" s="1023"/>
    </row>
    <row r="7394" spans="2:21">
      <c r="B7394" s="1042" t="s">
        <v>2642</v>
      </c>
      <c r="C7394" s="1090"/>
      <c r="D7394" s="1090"/>
      <c r="E7394" s="1090"/>
      <c r="F7394" s="1090"/>
      <c r="G7394" s="1090"/>
      <c r="H7394" s="1090"/>
      <c r="I7394" s="932" t="s">
        <v>6801</v>
      </c>
      <c r="J7394" s="933"/>
      <c r="U7394" s="1023"/>
    </row>
    <row r="7395" spans="2:21" ht="90">
      <c r="B7395" s="1045"/>
      <c r="C7395" s="1091"/>
      <c r="D7395" s="1091"/>
      <c r="E7395" s="1091"/>
      <c r="F7395" s="1091"/>
      <c r="G7395" s="1091"/>
      <c r="H7395" s="1091"/>
      <c r="I7395" s="980" t="s">
        <v>6802</v>
      </c>
      <c r="J7395" s="935"/>
      <c r="U7395" s="1023"/>
    </row>
    <row r="7396" spans="2:21" ht="22.5">
      <c r="B7396" s="1054"/>
      <c r="C7396" s="1088"/>
      <c r="D7396" s="1088"/>
      <c r="E7396" s="1088"/>
      <c r="F7396" s="1088"/>
      <c r="G7396" s="1088"/>
      <c r="H7396" s="1088"/>
      <c r="I7396" s="960" t="s">
        <v>3376</v>
      </c>
      <c r="J7396" s="931"/>
      <c r="U7396" s="1023"/>
    </row>
    <row r="7397" spans="2:21">
      <c r="B7397" s="1042" t="s">
        <v>2643</v>
      </c>
      <c r="C7397" s="1090"/>
      <c r="D7397" s="1090"/>
      <c r="E7397" s="1090"/>
      <c r="F7397" s="1090"/>
      <c r="G7397" s="1090"/>
      <c r="H7397" s="1090"/>
      <c r="I7397" s="932"/>
      <c r="J7397" s="933"/>
      <c r="U7397" s="1023"/>
    </row>
    <row r="7398" spans="2:21" ht="67.5">
      <c r="B7398" s="1045"/>
      <c r="C7398" s="1091"/>
      <c r="D7398" s="1091"/>
      <c r="E7398" s="1091"/>
      <c r="F7398" s="1091"/>
      <c r="G7398" s="1091"/>
      <c r="H7398" s="1091"/>
      <c r="I7398" s="980" t="s">
        <v>6727</v>
      </c>
      <c r="J7398" s="935"/>
      <c r="U7398" s="1023"/>
    </row>
    <row r="7399" spans="2:21">
      <c r="B7399" s="1054"/>
      <c r="C7399" s="1088"/>
      <c r="D7399" s="1088"/>
      <c r="E7399" s="1088"/>
      <c r="F7399" s="1088"/>
      <c r="G7399" s="1088"/>
      <c r="H7399" s="1088"/>
      <c r="I7399" s="960" t="s">
        <v>2553</v>
      </c>
      <c r="J7399" s="931"/>
      <c r="U7399" s="1023"/>
    </row>
    <row r="7400" spans="2:21">
      <c r="B7400" s="1042" t="s">
        <v>2644</v>
      </c>
      <c r="C7400" s="1090"/>
      <c r="D7400" s="1090"/>
      <c r="E7400" s="1090"/>
      <c r="F7400" s="1090"/>
      <c r="G7400" s="1090"/>
      <c r="H7400" s="1090"/>
      <c r="I7400" s="932" t="s">
        <v>6801</v>
      </c>
      <c r="J7400" s="933"/>
      <c r="U7400" s="1023"/>
    </row>
    <row r="7401" spans="2:21" ht="101.25">
      <c r="B7401" s="1045"/>
      <c r="C7401" s="1091"/>
      <c r="D7401" s="1091"/>
      <c r="E7401" s="1091"/>
      <c r="F7401" s="1091"/>
      <c r="G7401" s="1091"/>
      <c r="H7401" s="1091"/>
      <c r="I7401" s="980" t="s">
        <v>6728</v>
      </c>
      <c r="J7401" s="935"/>
      <c r="U7401" s="1023"/>
    </row>
    <row r="7402" spans="2:21" ht="56.25">
      <c r="B7402" s="1037"/>
      <c r="C7402" s="1086"/>
      <c r="D7402" s="1086"/>
      <c r="E7402" s="1086"/>
      <c r="F7402" s="1086"/>
      <c r="G7402" s="1086"/>
      <c r="H7402" s="1086"/>
      <c r="I7402" s="959" t="s">
        <v>6729</v>
      </c>
      <c r="J7402" s="929"/>
      <c r="U7402" s="1023"/>
    </row>
    <row r="7403" spans="2:21">
      <c r="B7403" s="1054"/>
      <c r="C7403" s="1088"/>
      <c r="D7403" s="1088"/>
      <c r="E7403" s="1088"/>
      <c r="F7403" s="1088"/>
      <c r="G7403" s="1088"/>
      <c r="H7403" s="1088"/>
      <c r="I7403" s="960" t="s">
        <v>6801</v>
      </c>
      <c r="J7403" s="931"/>
      <c r="U7403" s="1023"/>
    </row>
    <row r="7404" spans="2:21">
      <c r="B7404" s="1042" t="s">
        <v>2645</v>
      </c>
      <c r="C7404" s="1090"/>
      <c r="D7404" s="1090"/>
      <c r="E7404" s="1090"/>
      <c r="F7404" s="1090"/>
      <c r="G7404" s="1090"/>
      <c r="H7404" s="1090"/>
      <c r="I7404" s="932" t="s">
        <v>6801</v>
      </c>
      <c r="J7404" s="933"/>
      <c r="U7404" s="1023"/>
    </row>
    <row r="7405" spans="2:21" ht="67.5">
      <c r="B7405" s="1045"/>
      <c r="C7405" s="1091"/>
      <c r="D7405" s="1091"/>
      <c r="E7405" s="1091"/>
      <c r="F7405" s="1091"/>
      <c r="G7405" s="1091"/>
      <c r="H7405" s="1091"/>
      <c r="I7405" s="980" t="s">
        <v>6730</v>
      </c>
      <c r="J7405" s="935"/>
      <c r="U7405" s="1023"/>
    </row>
    <row r="7406" spans="2:21">
      <c r="B7406" s="1054"/>
      <c r="C7406" s="1088"/>
      <c r="D7406" s="1088"/>
      <c r="E7406" s="1088"/>
      <c r="F7406" s="1088"/>
      <c r="G7406" s="1088"/>
      <c r="H7406" s="1088"/>
      <c r="I7406" s="960" t="s">
        <v>2553</v>
      </c>
      <c r="J7406" s="931"/>
    </row>
    <row r="7407" spans="2:21">
      <c r="B7407" s="1042" t="s">
        <v>2646</v>
      </c>
      <c r="C7407" s="1090"/>
      <c r="D7407" s="1090"/>
      <c r="E7407" s="1090"/>
      <c r="F7407" s="1090"/>
      <c r="G7407" s="1090"/>
      <c r="H7407" s="1090"/>
      <c r="I7407" s="932"/>
      <c r="J7407" s="933"/>
    </row>
    <row r="7408" spans="2:21" ht="90">
      <c r="B7408" s="1045"/>
      <c r="C7408" s="1091"/>
      <c r="D7408" s="1091"/>
      <c r="E7408" s="1091"/>
      <c r="F7408" s="1091"/>
      <c r="G7408" s="1091"/>
      <c r="H7408" s="1091"/>
      <c r="I7408" s="980" t="s">
        <v>6731</v>
      </c>
      <c r="J7408" s="935"/>
    </row>
    <row r="7409" spans="2:10" ht="112.5">
      <c r="B7409" s="1037"/>
      <c r="C7409" s="1086"/>
      <c r="D7409" s="1086"/>
      <c r="E7409" s="1086"/>
      <c r="F7409" s="1086"/>
      <c r="G7409" s="1086"/>
      <c r="H7409" s="1086"/>
      <c r="I7409" s="959" t="s">
        <v>6732</v>
      </c>
      <c r="J7409" s="929"/>
    </row>
    <row r="7410" spans="2:10" ht="33.75">
      <c r="B7410" s="1037"/>
      <c r="C7410" s="1086"/>
      <c r="D7410" s="1086"/>
      <c r="E7410" s="1086"/>
      <c r="F7410" s="1086"/>
      <c r="G7410" s="1086"/>
      <c r="H7410" s="1086"/>
      <c r="I7410" s="959" t="s">
        <v>6733</v>
      </c>
      <c r="J7410" s="929"/>
    </row>
    <row r="7411" spans="2:10" ht="22.5">
      <c r="B7411" s="1037"/>
      <c r="C7411" s="1086"/>
      <c r="D7411" s="1086"/>
      <c r="E7411" s="1086"/>
      <c r="F7411" s="1086"/>
      <c r="G7411" s="1086"/>
      <c r="H7411" s="1086"/>
      <c r="I7411" s="959" t="s">
        <v>6734</v>
      </c>
      <c r="J7411" s="929"/>
    </row>
    <row r="7412" spans="2:10" ht="22.5">
      <c r="B7412" s="1037"/>
      <c r="C7412" s="1086"/>
      <c r="D7412" s="1086"/>
      <c r="E7412" s="1086"/>
      <c r="F7412" s="1086"/>
      <c r="G7412" s="1086"/>
      <c r="H7412" s="1086"/>
      <c r="I7412" s="959" t="s">
        <v>6735</v>
      </c>
      <c r="J7412" s="929"/>
    </row>
    <row r="7413" spans="2:10" ht="22.5">
      <c r="B7413" s="1037"/>
      <c r="C7413" s="1086"/>
      <c r="D7413" s="1086"/>
      <c r="E7413" s="1086"/>
      <c r="F7413" s="1086"/>
      <c r="G7413" s="1086"/>
      <c r="H7413" s="1086"/>
      <c r="I7413" s="959" t="s">
        <v>6736</v>
      </c>
      <c r="J7413" s="929"/>
    </row>
    <row r="7414" spans="2:10" ht="22.5">
      <c r="B7414" s="1037"/>
      <c r="C7414" s="1086"/>
      <c r="D7414" s="1086"/>
      <c r="E7414" s="1086"/>
      <c r="F7414" s="1086"/>
      <c r="G7414" s="1086"/>
      <c r="H7414" s="1086"/>
      <c r="I7414" s="959" t="s">
        <v>6737</v>
      </c>
      <c r="J7414" s="929"/>
    </row>
    <row r="7415" spans="2:10" ht="22.5">
      <c r="B7415" s="1037"/>
      <c r="C7415" s="1086"/>
      <c r="D7415" s="1086"/>
      <c r="E7415" s="1086"/>
      <c r="F7415" s="1086"/>
      <c r="G7415" s="1086"/>
      <c r="H7415" s="1086"/>
      <c r="I7415" s="959" t="s">
        <v>6738</v>
      </c>
      <c r="J7415" s="929"/>
    </row>
    <row r="7416" spans="2:10" ht="22.5">
      <c r="B7416" s="1037"/>
      <c r="C7416" s="1086"/>
      <c r="D7416" s="1086"/>
      <c r="E7416" s="1086"/>
      <c r="F7416" s="1086"/>
      <c r="G7416" s="1086"/>
      <c r="H7416" s="1086"/>
      <c r="I7416" s="959" t="s">
        <v>6739</v>
      </c>
      <c r="J7416" s="929"/>
    </row>
    <row r="7417" spans="2:10" ht="22.5">
      <c r="B7417" s="1037"/>
      <c r="C7417" s="1086"/>
      <c r="D7417" s="1086"/>
      <c r="E7417" s="1086"/>
      <c r="F7417" s="1086"/>
      <c r="G7417" s="1086"/>
      <c r="H7417" s="1086"/>
      <c r="I7417" s="959" t="s">
        <v>6740</v>
      </c>
      <c r="J7417" s="929"/>
    </row>
    <row r="7418" spans="2:10" ht="33.75">
      <c r="B7418" s="1037"/>
      <c r="C7418" s="1086"/>
      <c r="D7418" s="1086"/>
      <c r="E7418" s="1086"/>
      <c r="F7418" s="1086"/>
      <c r="G7418" s="1086"/>
      <c r="H7418" s="1086"/>
      <c r="I7418" s="959" t="s">
        <v>6741</v>
      </c>
      <c r="J7418" s="929"/>
    </row>
    <row r="7419" spans="2:10" ht="33.75">
      <c r="B7419" s="1037"/>
      <c r="C7419" s="1086"/>
      <c r="D7419" s="1086"/>
      <c r="E7419" s="1086"/>
      <c r="F7419" s="1086"/>
      <c r="G7419" s="1086"/>
      <c r="H7419" s="1086"/>
      <c r="I7419" s="959" t="s">
        <v>6742</v>
      </c>
      <c r="J7419" s="929"/>
    </row>
    <row r="7420" spans="2:10" ht="33.75">
      <c r="B7420" s="1037"/>
      <c r="C7420" s="1086"/>
      <c r="D7420" s="1086"/>
      <c r="E7420" s="1086"/>
      <c r="F7420" s="1086"/>
      <c r="G7420" s="1086"/>
      <c r="H7420" s="1086"/>
      <c r="I7420" s="959" t="s">
        <v>6743</v>
      </c>
      <c r="J7420" s="929"/>
    </row>
    <row r="7421" spans="2:10" ht="33.75">
      <c r="B7421" s="1037"/>
      <c r="C7421" s="1086"/>
      <c r="D7421" s="1086"/>
      <c r="E7421" s="1086"/>
      <c r="F7421" s="1086"/>
      <c r="G7421" s="1086"/>
      <c r="H7421" s="1086"/>
      <c r="I7421" s="959" t="s">
        <v>6744</v>
      </c>
      <c r="J7421" s="929"/>
    </row>
    <row r="7422" spans="2:10" ht="22.5">
      <c r="B7422" s="1037"/>
      <c r="C7422" s="1086"/>
      <c r="D7422" s="1086"/>
      <c r="E7422" s="1086"/>
      <c r="F7422" s="1086"/>
      <c r="G7422" s="1086"/>
      <c r="H7422" s="1086"/>
      <c r="I7422" s="959" t="s">
        <v>6745</v>
      </c>
      <c r="J7422" s="929"/>
    </row>
    <row r="7423" spans="2:10" ht="22.5">
      <c r="B7423" s="1037"/>
      <c r="C7423" s="1086"/>
      <c r="D7423" s="1086"/>
      <c r="E7423" s="1086"/>
      <c r="F7423" s="1086"/>
      <c r="G7423" s="1086"/>
      <c r="H7423" s="1086"/>
      <c r="I7423" s="959" t="s">
        <v>6746</v>
      </c>
      <c r="J7423" s="929"/>
    </row>
    <row r="7424" spans="2:10" ht="22.5">
      <c r="B7424" s="1037"/>
      <c r="C7424" s="1086"/>
      <c r="D7424" s="1086"/>
      <c r="E7424" s="1086"/>
      <c r="F7424" s="1086"/>
      <c r="G7424" s="1086"/>
      <c r="H7424" s="1086"/>
      <c r="I7424" s="959" t="s">
        <v>6747</v>
      </c>
      <c r="J7424" s="929"/>
    </row>
    <row r="7425" spans="2:10" ht="22.5">
      <c r="B7425" s="1037"/>
      <c r="C7425" s="1086"/>
      <c r="D7425" s="1086"/>
      <c r="E7425" s="1086"/>
      <c r="F7425" s="1086"/>
      <c r="G7425" s="1086"/>
      <c r="H7425" s="1086"/>
      <c r="I7425" s="959" t="s">
        <v>6748</v>
      </c>
      <c r="J7425" s="929"/>
    </row>
    <row r="7426" spans="2:10" ht="45">
      <c r="B7426" s="1037"/>
      <c r="C7426" s="1086"/>
      <c r="D7426" s="1086"/>
      <c r="E7426" s="1086"/>
      <c r="F7426" s="1086"/>
      <c r="G7426" s="1086"/>
      <c r="H7426" s="1086"/>
      <c r="I7426" s="959" t="s">
        <v>6749</v>
      </c>
      <c r="J7426" s="929"/>
    </row>
    <row r="7427" spans="2:10" ht="33.75">
      <c r="B7427" s="1037"/>
      <c r="C7427" s="1086"/>
      <c r="D7427" s="1086"/>
      <c r="E7427" s="1086"/>
      <c r="F7427" s="1086"/>
      <c r="G7427" s="1086"/>
      <c r="H7427" s="1086"/>
      <c r="I7427" s="959" t="s">
        <v>6750</v>
      </c>
      <c r="J7427" s="929"/>
    </row>
    <row r="7428" spans="2:10" ht="22.5">
      <c r="B7428" s="1037"/>
      <c r="C7428" s="1086"/>
      <c r="D7428" s="1086"/>
      <c r="E7428" s="1086"/>
      <c r="F7428" s="1086"/>
      <c r="G7428" s="1086"/>
      <c r="H7428" s="1086"/>
      <c r="I7428" s="959" t="s">
        <v>6751</v>
      </c>
      <c r="J7428" s="929"/>
    </row>
    <row r="7429" spans="2:10" ht="22.5">
      <c r="B7429" s="1037"/>
      <c r="C7429" s="1086"/>
      <c r="D7429" s="1086"/>
      <c r="E7429" s="1086"/>
      <c r="F7429" s="1086"/>
      <c r="G7429" s="1086"/>
      <c r="H7429" s="1086"/>
      <c r="I7429" s="959" t="s">
        <v>6752</v>
      </c>
      <c r="J7429" s="929"/>
    </row>
    <row r="7430" spans="2:10">
      <c r="B7430" s="1054"/>
      <c r="C7430" s="1088"/>
      <c r="D7430" s="1088"/>
      <c r="E7430" s="1088"/>
      <c r="F7430" s="1088"/>
      <c r="G7430" s="1088"/>
      <c r="H7430" s="1088"/>
      <c r="I7430" s="960" t="s">
        <v>6801</v>
      </c>
      <c r="J7430" s="931"/>
    </row>
    <row r="7431" spans="2:10">
      <c r="B7431" s="1040" t="s">
        <v>2647</v>
      </c>
      <c r="C7431" s="1093"/>
      <c r="D7431" s="1093"/>
      <c r="E7431" s="1093"/>
      <c r="F7431" s="1093"/>
      <c r="G7431" s="1093"/>
      <c r="H7431" s="1093"/>
      <c r="I7431" s="936" t="s">
        <v>6801</v>
      </c>
      <c r="J7431" s="937"/>
    </row>
    <row r="7432" spans="2:10">
      <c r="B7432" s="1042" t="s">
        <v>2648</v>
      </c>
      <c r="C7432" s="1090"/>
      <c r="D7432" s="1090"/>
      <c r="E7432" s="1090"/>
      <c r="F7432" s="1090"/>
      <c r="G7432" s="1090"/>
      <c r="H7432" s="1090"/>
      <c r="I7432" s="932"/>
      <c r="J7432" s="933"/>
    </row>
    <row r="7433" spans="2:10" ht="67.5">
      <c r="B7433" s="1045"/>
      <c r="C7433" s="1091"/>
      <c r="D7433" s="1091"/>
      <c r="E7433" s="1091"/>
      <c r="F7433" s="1091"/>
      <c r="G7433" s="1091"/>
      <c r="H7433" s="1091"/>
      <c r="I7433" s="980" t="s">
        <v>6753</v>
      </c>
      <c r="J7433" s="935"/>
    </row>
    <row r="7434" spans="2:10" ht="45">
      <c r="B7434" s="1037"/>
      <c r="C7434" s="1086"/>
      <c r="D7434" s="1086"/>
      <c r="E7434" s="1086"/>
      <c r="F7434" s="1086"/>
      <c r="G7434" s="1086"/>
      <c r="H7434" s="1086"/>
      <c r="I7434" s="959" t="s">
        <v>6754</v>
      </c>
      <c r="J7434" s="929"/>
    </row>
    <row r="7435" spans="2:10" ht="56.25">
      <c r="B7435" s="1037"/>
      <c r="C7435" s="1086"/>
      <c r="D7435" s="1086"/>
      <c r="E7435" s="1086"/>
      <c r="F7435" s="1086"/>
      <c r="G7435" s="1086"/>
      <c r="H7435" s="1086"/>
      <c r="I7435" s="959" t="s">
        <v>6755</v>
      </c>
      <c r="J7435" s="929"/>
    </row>
    <row r="7436" spans="2:10" ht="33.75">
      <c r="B7436" s="1037"/>
      <c r="C7436" s="1086"/>
      <c r="D7436" s="1086"/>
      <c r="E7436" s="1086"/>
      <c r="F7436" s="1086"/>
      <c r="G7436" s="1086"/>
      <c r="H7436" s="1086"/>
      <c r="I7436" s="959" t="s">
        <v>6756</v>
      </c>
      <c r="J7436" s="929"/>
    </row>
    <row r="7437" spans="2:10" ht="45">
      <c r="B7437" s="1037"/>
      <c r="C7437" s="1086"/>
      <c r="D7437" s="1086"/>
      <c r="E7437" s="1086"/>
      <c r="F7437" s="1086"/>
      <c r="G7437" s="1086"/>
      <c r="H7437" s="1086"/>
      <c r="I7437" s="959" t="s">
        <v>6757</v>
      </c>
      <c r="J7437" s="929"/>
    </row>
    <row r="7438" spans="2:10" ht="45">
      <c r="B7438" s="1037"/>
      <c r="C7438" s="1086"/>
      <c r="D7438" s="1086"/>
      <c r="E7438" s="1086"/>
      <c r="F7438" s="1086"/>
      <c r="G7438" s="1086"/>
      <c r="H7438" s="1086"/>
      <c r="I7438" s="959" t="s">
        <v>6758</v>
      </c>
      <c r="J7438" s="929"/>
    </row>
    <row r="7439" spans="2:10">
      <c r="B7439" s="1054"/>
      <c r="C7439" s="1088"/>
      <c r="D7439" s="1088"/>
      <c r="E7439" s="1088"/>
      <c r="F7439" s="1088"/>
      <c r="G7439" s="1088"/>
      <c r="H7439" s="1088"/>
      <c r="I7439" s="960" t="s">
        <v>6801</v>
      </c>
      <c r="J7439" s="931"/>
    </row>
    <row r="7440" spans="2:10">
      <c r="B7440" s="1042" t="s">
        <v>2649</v>
      </c>
      <c r="C7440" s="1090"/>
      <c r="D7440" s="1090"/>
      <c r="E7440" s="1090"/>
      <c r="F7440" s="1090"/>
      <c r="G7440" s="1090"/>
      <c r="H7440" s="1090"/>
      <c r="I7440" s="932"/>
      <c r="J7440" s="933"/>
    </row>
    <row r="7441" spans="2:10" ht="90">
      <c r="B7441" s="1045"/>
      <c r="C7441" s="1091"/>
      <c r="D7441" s="1091"/>
      <c r="E7441" s="1091"/>
      <c r="F7441" s="1091"/>
      <c r="G7441" s="1091"/>
      <c r="H7441" s="1091"/>
      <c r="I7441" s="980" t="s">
        <v>6759</v>
      </c>
      <c r="J7441" s="935"/>
    </row>
    <row r="7442" spans="2:10" ht="45">
      <c r="B7442" s="1037"/>
      <c r="C7442" s="1086"/>
      <c r="D7442" s="1086"/>
      <c r="E7442" s="1086"/>
      <c r="F7442" s="1086"/>
      <c r="G7442" s="1086"/>
      <c r="H7442" s="1086"/>
      <c r="I7442" s="959" t="s">
        <v>6760</v>
      </c>
      <c r="J7442" s="929"/>
    </row>
    <row r="7443" spans="2:10" ht="90">
      <c r="B7443" s="1037"/>
      <c r="C7443" s="1086"/>
      <c r="D7443" s="1086"/>
      <c r="E7443" s="1086"/>
      <c r="F7443" s="1086"/>
      <c r="G7443" s="1086"/>
      <c r="H7443" s="1086"/>
      <c r="I7443" s="959" t="s">
        <v>6761</v>
      </c>
      <c r="J7443" s="929"/>
    </row>
    <row r="7444" spans="2:10" ht="45">
      <c r="B7444" s="1037"/>
      <c r="C7444" s="1086"/>
      <c r="D7444" s="1086"/>
      <c r="E7444" s="1086"/>
      <c r="F7444" s="1086"/>
      <c r="G7444" s="1086"/>
      <c r="H7444" s="1086"/>
      <c r="I7444" s="959" t="s">
        <v>6762</v>
      </c>
      <c r="J7444" s="929"/>
    </row>
    <row r="7445" spans="2:10" ht="90">
      <c r="B7445" s="1037"/>
      <c r="C7445" s="1086"/>
      <c r="D7445" s="1086"/>
      <c r="E7445" s="1086"/>
      <c r="F7445" s="1086"/>
      <c r="G7445" s="1086"/>
      <c r="H7445" s="1086"/>
      <c r="I7445" s="959" t="s">
        <v>6763</v>
      </c>
      <c r="J7445" s="929"/>
    </row>
    <row r="7446" spans="2:10">
      <c r="B7446" s="1037"/>
      <c r="C7446" s="1086"/>
      <c r="D7446" s="1086" t="s">
        <v>2650</v>
      </c>
      <c r="E7446" s="1086"/>
      <c r="F7446" s="1086"/>
      <c r="G7446" s="1086"/>
      <c r="H7446" s="1086"/>
      <c r="I7446" s="959" t="s">
        <v>6801</v>
      </c>
      <c r="J7446" s="929"/>
    </row>
    <row r="7447" spans="2:10" ht="22.5">
      <c r="B7447" s="1037"/>
      <c r="C7447" s="1086"/>
      <c r="D7447" s="1086"/>
      <c r="E7447" s="1086"/>
      <c r="F7447" s="1086"/>
      <c r="G7447" s="1086"/>
      <c r="H7447" s="1086"/>
      <c r="I7447" s="959" t="s">
        <v>6764</v>
      </c>
      <c r="J7447" s="929"/>
    </row>
    <row r="7448" spans="2:10" ht="22.5">
      <c r="B7448" s="1037"/>
      <c r="C7448" s="1086"/>
      <c r="D7448" s="1086"/>
      <c r="E7448" s="1086"/>
      <c r="F7448" s="1086"/>
      <c r="G7448" s="1086"/>
      <c r="H7448" s="1086"/>
      <c r="I7448" s="959" t="s">
        <v>6765</v>
      </c>
      <c r="J7448" s="929"/>
    </row>
    <row r="7449" spans="2:10" ht="33.75">
      <c r="B7449" s="1037"/>
      <c r="C7449" s="1086"/>
      <c r="D7449" s="1086"/>
      <c r="E7449" s="1086"/>
      <c r="F7449" s="1086"/>
      <c r="G7449" s="1086"/>
      <c r="H7449" s="1086"/>
      <c r="I7449" s="959" t="s">
        <v>6766</v>
      </c>
      <c r="J7449" s="929"/>
    </row>
    <row r="7450" spans="2:10" ht="22.5">
      <c r="B7450" s="1037"/>
      <c r="C7450" s="1086"/>
      <c r="D7450" s="1086"/>
      <c r="E7450" s="1086"/>
      <c r="F7450" s="1086"/>
      <c r="G7450" s="1086"/>
      <c r="H7450" s="1086"/>
      <c r="I7450" s="959" t="s">
        <v>6767</v>
      </c>
      <c r="J7450" s="929"/>
    </row>
    <row r="7451" spans="2:10" ht="22.5">
      <c r="B7451" s="1037"/>
      <c r="C7451" s="1086"/>
      <c r="D7451" s="1086"/>
      <c r="E7451" s="1086"/>
      <c r="F7451" s="1086"/>
      <c r="G7451" s="1086"/>
      <c r="H7451" s="1086"/>
      <c r="I7451" s="959" t="s">
        <v>6768</v>
      </c>
      <c r="J7451" s="929"/>
    </row>
    <row r="7452" spans="2:10" ht="22.5">
      <c r="B7452" s="1037"/>
      <c r="C7452" s="1086"/>
      <c r="D7452" s="1086"/>
      <c r="E7452" s="1086"/>
      <c r="F7452" s="1086"/>
      <c r="G7452" s="1086"/>
      <c r="H7452" s="1086"/>
      <c r="I7452" s="959" t="s">
        <v>6769</v>
      </c>
      <c r="J7452" s="929"/>
    </row>
    <row r="7453" spans="2:10" ht="33.75">
      <c r="B7453" s="1037"/>
      <c r="C7453" s="1086"/>
      <c r="D7453" s="1086"/>
      <c r="E7453" s="1086"/>
      <c r="F7453" s="1086"/>
      <c r="G7453" s="1086"/>
      <c r="H7453" s="1086"/>
      <c r="I7453" s="959" t="s">
        <v>6770</v>
      </c>
      <c r="J7453" s="929"/>
    </row>
    <row r="7454" spans="2:10" ht="22.5">
      <c r="B7454" s="1037"/>
      <c r="C7454" s="1086"/>
      <c r="D7454" s="1086"/>
      <c r="E7454" s="1086"/>
      <c r="F7454" s="1086"/>
      <c r="G7454" s="1086"/>
      <c r="H7454" s="1086"/>
      <c r="I7454" s="959" t="s">
        <v>6771</v>
      </c>
      <c r="J7454" s="929"/>
    </row>
    <row r="7455" spans="2:10" ht="22.5">
      <c r="B7455" s="1037"/>
      <c r="C7455" s="1086"/>
      <c r="D7455" s="1086"/>
      <c r="E7455" s="1086"/>
      <c r="F7455" s="1086"/>
      <c r="G7455" s="1086"/>
      <c r="H7455" s="1086"/>
      <c r="I7455" s="959" t="s">
        <v>6772</v>
      </c>
      <c r="J7455" s="929"/>
    </row>
    <row r="7456" spans="2:10" ht="22.5">
      <c r="B7456" s="1037"/>
      <c r="C7456" s="1086"/>
      <c r="D7456" s="1086"/>
      <c r="E7456" s="1086"/>
      <c r="F7456" s="1086"/>
      <c r="G7456" s="1086"/>
      <c r="H7456" s="1086"/>
      <c r="I7456" s="959" t="s">
        <v>6773</v>
      </c>
      <c r="J7456" s="929"/>
    </row>
    <row r="7457" spans="2:10" ht="22.5">
      <c r="B7457" s="1037"/>
      <c r="C7457" s="1086"/>
      <c r="D7457" s="1086"/>
      <c r="E7457" s="1086"/>
      <c r="F7457" s="1086"/>
      <c r="G7457" s="1086"/>
      <c r="H7457" s="1086"/>
      <c r="I7457" s="959" t="s">
        <v>6774</v>
      </c>
      <c r="J7457" s="929"/>
    </row>
    <row r="7458" spans="2:10" ht="22.5">
      <c r="B7458" s="1037"/>
      <c r="C7458" s="1086"/>
      <c r="D7458" s="1086"/>
      <c r="E7458" s="1086"/>
      <c r="F7458" s="1086"/>
      <c r="G7458" s="1086"/>
      <c r="H7458" s="1086"/>
      <c r="I7458" s="959" t="s">
        <v>6775</v>
      </c>
      <c r="J7458" s="929"/>
    </row>
    <row r="7459" spans="2:10" ht="22.5">
      <c r="B7459" s="1037"/>
      <c r="C7459" s="1086"/>
      <c r="D7459" s="1086"/>
      <c r="E7459" s="1086"/>
      <c r="F7459" s="1086"/>
      <c r="G7459" s="1086"/>
      <c r="H7459" s="1086"/>
      <c r="I7459" s="959" t="s">
        <v>6776</v>
      </c>
      <c r="J7459" s="929"/>
    </row>
    <row r="7460" spans="2:10" ht="22.5">
      <c r="B7460" s="1037"/>
      <c r="C7460" s="1086"/>
      <c r="D7460" s="1086"/>
      <c r="E7460" s="1086"/>
      <c r="F7460" s="1086"/>
      <c r="G7460" s="1086"/>
      <c r="H7460" s="1086"/>
      <c r="I7460" s="959" t="s">
        <v>6777</v>
      </c>
      <c r="J7460" s="929"/>
    </row>
    <row r="7461" spans="2:10" ht="33.75">
      <c r="B7461" s="1037"/>
      <c r="C7461" s="1086"/>
      <c r="D7461" s="1086"/>
      <c r="E7461" s="1086"/>
      <c r="F7461" s="1086"/>
      <c r="G7461" s="1086"/>
      <c r="H7461" s="1086"/>
      <c r="I7461" s="959" t="s">
        <v>6778</v>
      </c>
      <c r="J7461" s="929"/>
    </row>
    <row r="7462" spans="2:10" ht="33.75">
      <c r="B7462" s="1037"/>
      <c r="C7462" s="1086"/>
      <c r="D7462" s="1086"/>
      <c r="E7462" s="1086"/>
      <c r="F7462" s="1086"/>
      <c r="G7462" s="1086"/>
      <c r="H7462" s="1086"/>
      <c r="I7462" s="959" t="s">
        <v>6779</v>
      </c>
      <c r="J7462" s="929"/>
    </row>
    <row r="7463" spans="2:10" ht="33.75">
      <c r="B7463" s="1037"/>
      <c r="C7463" s="1086"/>
      <c r="D7463" s="1086"/>
      <c r="E7463" s="1086"/>
      <c r="F7463" s="1086"/>
      <c r="G7463" s="1086"/>
      <c r="H7463" s="1086"/>
      <c r="I7463" s="959" t="s">
        <v>6780</v>
      </c>
      <c r="J7463" s="929"/>
    </row>
    <row r="7464" spans="2:10" ht="33.75">
      <c r="B7464" s="1037"/>
      <c r="C7464" s="1086"/>
      <c r="D7464" s="1086"/>
      <c r="E7464" s="1086"/>
      <c r="F7464" s="1086"/>
      <c r="G7464" s="1086"/>
      <c r="H7464" s="1086"/>
      <c r="I7464" s="959" t="s">
        <v>6781</v>
      </c>
      <c r="J7464" s="929"/>
    </row>
    <row r="7465" spans="2:10" ht="22.5">
      <c r="B7465" s="1037"/>
      <c r="C7465" s="1086"/>
      <c r="D7465" s="1086"/>
      <c r="E7465" s="1086"/>
      <c r="F7465" s="1086"/>
      <c r="G7465" s="1086"/>
      <c r="H7465" s="1086"/>
      <c r="I7465" s="959" t="s">
        <v>6782</v>
      </c>
      <c r="J7465" s="929"/>
    </row>
    <row r="7466" spans="2:10">
      <c r="B7466" s="1037"/>
      <c r="C7466" s="1086"/>
      <c r="D7466" s="1086" t="s">
        <v>2651</v>
      </c>
      <c r="E7466" s="1086"/>
      <c r="F7466" s="1086"/>
      <c r="G7466" s="1086"/>
      <c r="H7466" s="1086"/>
      <c r="I7466" s="959" t="s">
        <v>6801</v>
      </c>
      <c r="J7466" s="929"/>
    </row>
    <row r="7467" spans="2:10" ht="22.5">
      <c r="B7467" s="1037"/>
      <c r="C7467" s="1086"/>
      <c r="D7467" s="1086"/>
      <c r="E7467" s="1086"/>
      <c r="F7467" s="1086"/>
      <c r="G7467" s="1086"/>
      <c r="H7467" s="1086"/>
      <c r="I7467" s="959" t="s">
        <v>6783</v>
      </c>
      <c r="J7467" s="929"/>
    </row>
    <row r="7468" spans="2:10" ht="22.5">
      <c r="B7468" s="1037"/>
      <c r="C7468" s="1086"/>
      <c r="D7468" s="1086"/>
      <c r="E7468" s="1086"/>
      <c r="F7468" s="1086"/>
      <c r="G7468" s="1086"/>
      <c r="H7468" s="1086"/>
      <c r="I7468" s="959" t="s">
        <v>6784</v>
      </c>
      <c r="J7468" s="929"/>
    </row>
    <row r="7469" spans="2:10">
      <c r="B7469" s="1037"/>
      <c r="C7469" s="1086"/>
      <c r="D7469" s="1086" t="s">
        <v>2652</v>
      </c>
      <c r="E7469" s="1086"/>
      <c r="F7469" s="1086"/>
      <c r="G7469" s="1086"/>
      <c r="H7469" s="1086"/>
      <c r="I7469" s="959" t="s">
        <v>6801</v>
      </c>
      <c r="J7469" s="929"/>
    </row>
    <row r="7470" spans="2:10" ht="22.5">
      <c r="B7470" s="1037"/>
      <c r="C7470" s="1086"/>
      <c r="D7470" s="1086"/>
      <c r="E7470" s="1086"/>
      <c r="F7470" s="1086"/>
      <c r="G7470" s="1086"/>
      <c r="H7470" s="1086"/>
      <c r="I7470" s="959" t="s">
        <v>6785</v>
      </c>
      <c r="J7470" s="929"/>
    </row>
    <row r="7471" spans="2:10" ht="22.5">
      <c r="B7471" s="1037"/>
      <c r="C7471" s="1086"/>
      <c r="D7471" s="1086"/>
      <c r="E7471" s="1086"/>
      <c r="F7471" s="1086"/>
      <c r="G7471" s="1086"/>
      <c r="H7471" s="1086"/>
      <c r="I7471" s="959" t="s">
        <v>6786</v>
      </c>
      <c r="J7471" s="929"/>
    </row>
    <row r="7472" spans="2:10" ht="22.5">
      <c r="B7472" s="1037"/>
      <c r="C7472" s="1086"/>
      <c r="D7472" s="1086"/>
      <c r="E7472" s="1086"/>
      <c r="F7472" s="1086"/>
      <c r="G7472" s="1086"/>
      <c r="H7472" s="1086"/>
      <c r="I7472" s="959" t="s">
        <v>6787</v>
      </c>
      <c r="J7472" s="929"/>
    </row>
    <row r="7473" spans="2:10" ht="22.5">
      <c r="B7473" s="1037"/>
      <c r="C7473" s="1086"/>
      <c r="D7473" s="1086"/>
      <c r="E7473" s="1086"/>
      <c r="F7473" s="1086"/>
      <c r="G7473" s="1086"/>
      <c r="H7473" s="1086"/>
      <c r="I7473" s="959" t="s">
        <v>6788</v>
      </c>
      <c r="J7473" s="929"/>
    </row>
    <row r="7474" spans="2:10" ht="22.5">
      <c r="B7474" s="1037"/>
      <c r="C7474" s="1086"/>
      <c r="D7474" s="1086"/>
      <c r="E7474" s="1086"/>
      <c r="F7474" s="1086"/>
      <c r="G7474" s="1086"/>
      <c r="H7474" s="1086"/>
      <c r="I7474" s="959" t="s">
        <v>6789</v>
      </c>
      <c r="J7474" s="929"/>
    </row>
    <row r="7475" spans="2:10" ht="22.5">
      <c r="B7475" s="1037"/>
      <c r="C7475" s="1086"/>
      <c r="D7475" s="1086"/>
      <c r="E7475" s="1086"/>
      <c r="F7475" s="1086"/>
      <c r="G7475" s="1086"/>
      <c r="H7475" s="1086"/>
      <c r="I7475" s="959" t="s">
        <v>6790</v>
      </c>
      <c r="J7475" s="929"/>
    </row>
    <row r="7476" spans="2:10" ht="22.5">
      <c r="B7476" s="1037"/>
      <c r="C7476" s="1086"/>
      <c r="D7476" s="1086"/>
      <c r="E7476" s="1086"/>
      <c r="F7476" s="1086"/>
      <c r="G7476" s="1086"/>
      <c r="H7476" s="1086"/>
      <c r="I7476" s="959" t="s">
        <v>6791</v>
      </c>
      <c r="J7476" s="929"/>
    </row>
    <row r="7477" spans="2:10" ht="22.5">
      <c r="B7477" s="1037"/>
      <c r="C7477" s="1086"/>
      <c r="D7477" s="1086"/>
      <c r="E7477" s="1086"/>
      <c r="F7477" s="1086"/>
      <c r="G7477" s="1086"/>
      <c r="H7477" s="1086"/>
      <c r="I7477" s="959" t="s">
        <v>6792</v>
      </c>
      <c r="J7477" s="929"/>
    </row>
    <row r="7478" spans="2:10" ht="22.5">
      <c r="B7478" s="1037"/>
      <c r="C7478" s="1086"/>
      <c r="D7478" s="1086"/>
      <c r="E7478" s="1086"/>
      <c r="F7478" s="1086"/>
      <c r="G7478" s="1086"/>
      <c r="H7478" s="1086"/>
      <c r="I7478" s="959" t="s">
        <v>6793</v>
      </c>
      <c r="J7478" s="929"/>
    </row>
    <row r="7479" spans="2:10" ht="22.5">
      <c r="B7479" s="1037"/>
      <c r="C7479" s="1086"/>
      <c r="D7479" s="1086"/>
      <c r="E7479" s="1086"/>
      <c r="F7479" s="1086"/>
      <c r="G7479" s="1086"/>
      <c r="H7479" s="1086"/>
      <c r="I7479" s="959" t="s">
        <v>6794</v>
      </c>
      <c r="J7479" s="929"/>
    </row>
    <row r="7480" spans="2:10" ht="22.5">
      <c r="B7480" s="1037"/>
      <c r="C7480" s="1086"/>
      <c r="D7480" s="1086"/>
      <c r="E7480" s="1086"/>
      <c r="F7480" s="1086"/>
      <c r="G7480" s="1086"/>
      <c r="H7480" s="1086"/>
      <c r="I7480" s="959" t="s">
        <v>6795</v>
      </c>
      <c r="J7480" s="929"/>
    </row>
    <row r="7481" spans="2:10">
      <c r="B7481" s="1054"/>
      <c r="C7481" s="1088"/>
      <c r="D7481" s="1088"/>
      <c r="E7481" s="1088"/>
      <c r="F7481" s="1088"/>
      <c r="G7481" s="1088"/>
      <c r="H7481" s="1088"/>
      <c r="I7481" s="960" t="s">
        <v>6801</v>
      </c>
      <c r="J7481" s="931"/>
    </row>
    <row r="7482" spans="2:10">
      <c r="B7482" s="1042" t="s">
        <v>2653</v>
      </c>
      <c r="C7482" s="1090"/>
      <c r="D7482" s="1090"/>
      <c r="E7482" s="1090"/>
      <c r="F7482" s="1090"/>
      <c r="G7482" s="1090"/>
      <c r="H7482" s="1090"/>
      <c r="I7482" s="932" t="s">
        <v>6801</v>
      </c>
      <c r="J7482" s="933"/>
    </row>
    <row r="7483" spans="2:10" ht="67.5">
      <c r="B7483" s="1045"/>
      <c r="C7483" s="1091"/>
      <c r="D7483" s="1091"/>
      <c r="E7483" s="1091"/>
      <c r="F7483" s="1091"/>
      <c r="G7483" s="1091"/>
      <c r="H7483" s="1091"/>
      <c r="I7483" s="980" t="s">
        <v>6797</v>
      </c>
      <c r="J7483" s="935"/>
    </row>
    <row r="7484" spans="2:10" ht="45">
      <c r="B7484" s="1037"/>
      <c r="C7484" s="1086"/>
      <c r="D7484" s="1086"/>
      <c r="E7484" s="1086"/>
      <c r="F7484" s="1086"/>
      <c r="G7484" s="1086"/>
      <c r="H7484" s="1086"/>
      <c r="I7484" s="959" t="s">
        <v>6798</v>
      </c>
      <c r="J7484" s="929"/>
    </row>
    <row r="7485" spans="2:10" ht="45">
      <c r="B7485" s="1055"/>
      <c r="C7485" s="1159"/>
      <c r="D7485" s="1159"/>
      <c r="E7485" s="1159"/>
      <c r="F7485" s="1159"/>
      <c r="G7485" s="1159"/>
      <c r="H7485" s="1159"/>
      <c r="I7485" s="965" t="s">
        <v>6796</v>
      </c>
      <c r="J7485" s="988"/>
    </row>
  </sheetData>
  <mergeCells count="3">
    <mergeCell ref="B2:J2"/>
    <mergeCell ref="B4:H4"/>
    <mergeCell ref="G5116:H5116"/>
  </mergeCells>
  <phoneticPr fontId="10"/>
  <pageMargins left="0.78740157480314965" right="0.78740157480314965" top="0.78740157480314965" bottom="0.78740157480314965" header="0" footer="0"/>
  <pageSetup paperSize="9" scale="96" fitToHeight="0" orientation="portrait" horizontalDpi="300" verticalDpi="300" r:id="rId1"/>
  <headerFooter alignWithMargins="0">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4304-14C1-43CA-A2D7-A0C0A9B027C8}">
  <sheetPr>
    <pageSetUpPr fitToPage="1"/>
  </sheetPr>
  <dimension ref="A1:S48"/>
  <sheetViews>
    <sheetView view="pageBreakPreview" topLeftCell="A29" zoomScale="130" zoomScaleNormal="100" zoomScaleSheetLayoutView="130" workbookViewId="0">
      <selection activeCell="B48" sqref="B48:H48"/>
    </sheetView>
  </sheetViews>
  <sheetFormatPr defaultRowHeight="13.5"/>
  <cols>
    <col min="1" max="1" width="0.625" customWidth="1"/>
    <col min="2" max="2" width="5" bestFit="1" customWidth="1"/>
    <col min="3" max="3" width="20.5" customWidth="1"/>
    <col min="4" max="4" width="6.75" customWidth="1"/>
    <col min="5" max="5" width="6.75" bestFit="1" customWidth="1"/>
    <col min="6" max="7" width="10.25" bestFit="1" customWidth="1"/>
    <col min="8" max="8" width="58.625" customWidth="1"/>
    <col min="9" max="9" width="5" bestFit="1" customWidth="1"/>
    <col min="10" max="10" width="20.5" customWidth="1"/>
    <col min="11" max="12" width="6.75" bestFit="1" customWidth="1"/>
    <col min="13" max="14" width="10.25" bestFit="1" customWidth="1"/>
    <col min="15" max="15" width="58.625" customWidth="1"/>
    <col min="16" max="16" width="0.625" customWidth="1"/>
  </cols>
  <sheetData>
    <row r="1" spans="1:19" s="55" customFormat="1" ht="15" customHeight="1">
      <c r="A1" s="78"/>
      <c r="B1" s="160" t="s">
        <v>2654</v>
      </c>
      <c r="D1" s="160"/>
      <c r="E1" s="147"/>
      <c r="F1" s="147"/>
      <c r="G1" s="148"/>
    </row>
    <row r="2" spans="1:19" s="146" customFormat="1" ht="20.100000000000001" customHeight="1">
      <c r="B2" s="1179" t="s">
        <v>2655</v>
      </c>
      <c r="C2" s="1179"/>
      <c r="D2" s="1179"/>
      <c r="E2" s="1179"/>
      <c r="F2" s="1179"/>
      <c r="G2" s="1179"/>
      <c r="H2" s="1179"/>
      <c r="I2" s="1179"/>
      <c r="J2" s="1179"/>
      <c r="K2" s="1179"/>
      <c r="L2" s="1179"/>
      <c r="M2" s="1179"/>
      <c r="N2" s="1179"/>
      <c r="O2" s="1179"/>
      <c r="P2" s="87"/>
      <c r="Q2" s="87"/>
      <c r="R2" s="87"/>
      <c r="S2" s="87"/>
    </row>
    <row r="3" spans="1:19" s="56" customFormat="1" ht="10.5" customHeight="1"/>
    <row r="4" spans="1:19" s="998" customFormat="1" ht="12.75">
      <c r="B4" s="999"/>
      <c r="C4" s="999"/>
      <c r="D4" s="999"/>
      <c r="E4" s="999"/>
      <c r="F4" s="999"/>
      <c r="G4" s="999"/>
      <c r="H4" s="1000"/>
      <c r="I4" s="1000" t="s">
        <v>2656</v>
      </c>
      <c r="J4" s="999"/>
      <c r="K4" s="1001"/>
      <c r="L4" s="999"/>
      <c r="M4" s="999"/>
      <c r="N4" s="999"/>
      <c r="O4" s="999"/>
      <c r="P4" s="999"/>
      <c r="Q4" s="999"/>
      <c r="R4" s="999"/>
      <c r="S4" s="999"/>
    </row>
    <row r="5" spans="1:19" s="1002" customFormat="1" ht="12.75">
      <c r="B5" s="1002" t="s">
        <v>2657</v>
      </c>
      <c r="I5" s="1002" t="s">
        <v>2657</v>
      </c>
    </row>
    <row r="6" spans="1:19" ht="15" customHeight="1">
      <c r="B6" s="1003" t="s">
        <v>2658</v>
      </c>
      <c r="C6" s="1003" t="s">
        <v>2659</v>
      </c>
      <c r="D6" s="1003" t="s">
        <v>2660</v>
      </c>
      <c r="E6" s="1003" t="s">
        <v>2661</v>
      </c>
      <c r="F6" s="1003" t="s">
        <v>2662</v>
      </c>
      <c r="G6" s="1003" t="s">
        <v>2663</v>
      </c>
      <c r="H6" s="1004" t="s">
        <v>1209</v>
      </c>
      <c r="I6" s="1005" t="s">
        <v>2658</v>
      </c>
      <c r="J6" s="1003" t="s">
        <v>2659</v>
      </c>
      <c r="K6" s="1003" t="s">
        <v>2660</v>
      </c>
      <c r="L6" s="1003" t="s">
        <v>2661</v>
      </c>
      <c r="M6" s="1003" t="s">
        <v>2662</v>
      </c>
      <c r="N6" s="1003" t="s">
        <v>2663</v>
      </c>
      <c r="O6" s="1003" t="s">
        <v>1209</v>
      </c>
    </row>
    <row r="7" spans="1:19" ht="15" customHeight="1">
      <c r="B7" s="1003" t="s">
        <v>2664</v>
      </c>
      <c r="C7" s="1006" t="s">
        <v>2461</v>
      </c>
      <c r="D7" s="1007">
        <v>2</v>
      </c>
      <c r="E7" s="1008" t="s">
        <v>2665</v>
      </c>
      <c r="F7" s="1008" t="s">
        <v>2666</v>
      </c>
      <c r="G7" s="1008" t="s">
        <v>2667</v>
      </c>
      <c r="H7" s="1009" t="s">
        <v>2668</v>
      </c>
      <c r="I7" s="1005" t="s">
        <v>2664</v>
      </c>
      <c r="J7" s="1006" t="s">
        <v>2461</v>
      </c>
      <c r="K7" s="1010"/>
      <c r="L7" s="1011"/>
      <c r="M7" s="1011"/>
      <c r="N7" s="1011"/>
      <c r="O7" s="1011"/>
    </row>
    <row r="8" spans="1:19" ht="30" customHeight="1">
      <c r="B8" s="1003" t="s">
        <v>2669</v>
      </c>
      <c r="C8" s="1006" t="s">
        <v>6810</v>
      </c>
      <c r="D8" s="1007">
        <v>1</v>
      </c>
      <c r="E8" s="1008" t="s">
        <v>2665</v>
      </c>
      <c r="F8" s="1008" t="s">
        <v>2670</v>
      </c>
      <c r="G8" s="1008" t="s">
        <v>2667</v>
      </c>
      <c r="H8" s="1009"/>
      <c r="I8" s="1005" t="s">
        <v>2669</v>
      </c>
      <c r="J8" s="1006" t="s">
        <v>6810</v>
      </c>
      <c r="K8" s="1010"/>
      <c r="L8" s="1011"/>
      <c r="M8" s="1011"/>
      <c r="N8" s="1011"/>
      <c r="O8" s="1011"/>
    </row>
    <row r="9" spans="1:19" ht="15" customHeight="1">
      <c r="B9" s="1003" t="s">
        <v>2671</v>
      </c>
      <c r="C9" s="1006" t="s">
        <v>2672</v>
      </c>
      <c r="D9" s="1007">
        <v>1</v>
      </c>
      <c r="E9" s="1008" t="s">
        <v>2665</v>
      </c>
      <c r="F9" s="1008" t="s">
        <v>2666</v>
      </c>
      <c r="G9" s="1008" t="s">
        <v>2667</v>
      </c>
      <c r="H9" s="1009" t="s">
        <v>2668</v>
      </c>
      <c r="I9" s="1005" t="s">
        <v>2671</v>
      </c>
      <c r="J9" s="1006" t="s">
        <v>2672</v>
      </c>
      <c r="K9" s="1010"/>
      <c r="L9" s="1011"/>
      <c r="M9" s="1011"/>
      <c r="N9" s="1011"/>
      <c r="O9" s="1011"/>
    </row>
    <row r="10" spans="1:19" ht="15" customHeight="1">
      <c r="B10" s="1003" t="s">
        <v>2673</v>
      </c>
      <c r="C10" s="1006" t="s">
        <v>2674</v>
      </c>
      <c r="D10" s="1007">
        <v>1</v>
      </c>
      <c r="E10" s="1008" t="s">
        <v>2665</v>
      </c>
      <c r="F10" s="1008" t="s">
        <v>2670</v>
      </c>
      <c r="G10" s="1008" t="s">
        <v>2667</v>
      </c>
      <c r="H10" s="1009"/>
      <c r="I10" s="1005" t="s">
        <v>2673</v>
      </c>
      <c r="J10" s="1006" t="s">
        <v>2674</v>
      </c>
      <c r="K10" s="1010"/>
      <c r="L10" s="1011"/>
      <c r="M10" s="1011"/>
      <c r="N10" s="1011"/>
      <c r="O10" s="1011"/>
    </row>
    <row r="11" spans="1:19" ht="30" customHeight="1">
      <c r="B11" s="1003" t="s">
        <v>2675</v>
      </c>
      <c r="C11" s="1006" t="s">
        <v>6808</v>
      </c>
      <c r="D11" s="1007">
        <v>1</v>
      </c>
      <c r="E11" s="1008" t="s">
        <v>2665</v>
      </c>
      <c r="F11" s="1008" t="s">
        <v>2670</v>
      </c>
      <c r="G11" s="1008" t="s">
        <v>2667</v>
      </c>
      <c r="H11" s="1009"/>
      <c r="I11" s="1005" t="s">
        <v>2675</v>
      </c>
      <c r="J11" s="1006" t="s">
        <v>6808</v>
      </c>
      <c r="K11" s="1010"/>
      <c r="L11" s="1011"/>
      <c r="M11" s="1011"/>
      <c r="N11" s="1011"/>
      <c r="O11" s="1011"/>
    </row>
    <row r="12" spans="1:19" ht="15" customHeight="1">
      <c r="B12" s="1003" t="s">
        <v>2676</v>
      </c>
      <c r="C12" s="1006" t="s">
        <v>2463</v>
      </c>
      <c r="D12" s="1007">
        <v>2</v>
      </c>
      <c r="E12" s="1008" t="s">
        <v>2665</v>
      </c>
      <c r="F12" s="1008" t="s">
        <v>2666</v>
      </c>
      <c r="G12" s="1008" t="s">
        <v>2667</v>
      </c>
      <c r="H12" s="1009" t="s">
        <v>2668</v>
      </c>
      <c r="I12" s="1005" t="s">
        <v>2676</v>
      </c>
      <c r="J12" s="1006" t="s">
        <v>2463</v>
      </c>
      <c r="K12" s="1010"/>
      <c r="L12" s="1011"/>
      <c r="M12" s="1011"/>
      <c r="N12" s="1011"/>
      <c r="O12" s="1011"/>
    </row>
    <row r="13" spans="1:19" ht="15" customHeight="1">
      <c r="B13" s="1003" t="s">
        <v>2677</v>
      </c>
      <c r="C13" s="1006" t="s">
        <v>2678</v>
      </c>
      <c r="D13" s="1007">
        <v>2</v>
      </c>
      <c r="E13" s="1008" t="s">
        <v>2665</v>
      </c>
      <c r="F13" s="1008" t="s">
        <v>2670</v>
      </c>
      <c r="G13" s="1008" t="s">
        <v>2667</v>
      </c>
      <c r="H13" s="1009" t="s">
        <v>2679</v>
      </c>
      <c r="I13" s="1005" t="s">
        <v>2677</v>
      </c>
      <c r="J13" s="1006" t="s">
        <v>2678</v>
      </c>
      <c r="K13" s="1010"/>
      <c r="L13" s="1011"/>
      <c r="M13" s="1011"/>
      <c r="N13" s="1011"/>
      <c r="O13" s="1011"/>
    </row>
    <row r="14" spans="1:19" ht="15" customHeight="1">
      <c r="B14" s="1003" t="s">
        <v>2680</v>
      </c>
      <c r="C14" s="1006" t="s">
        <v>2681</v>
      </c>
      <c r="D14" s="1007">
        <v>2</v>
      </c>
      <c r="E14" s="1008" t="s">
        <v>2665</v>
      </c>
      <c r="F14" s="1008" t="s">
        <v>2670</v>
      </c>
      <c r="G14" s="1008" t="s">
        <v>2682</v>
      </c>
      <c r="H14" s="1009" t="s">
        <v>2679</v>
      </c>
      <c r="I14" s="1005" t="s">
        <v>2680</v>
      </c>
      <c r="J14" s="1006" t="s">
        <v>2681</v>
      </c>
      <c r="K14" s="1010"/>
      <c r="L14" s="1011"/>
      <c r="M14" s="1011"/>
      <c r="N14" s="1011"/>
      <c r="O14" s="1011"/>
    </row>
    <row r="15" spans="1:19" ht="15" customHeight="1">
      <c r="B15" s="1003" t="s">
        <v>2683</v>
      </c>
      <c r="C15" s="1006" t="s">
        <v>2469</v>
      </c>
      <c r="D15" s="1007">
        <v>2</v>
      </c>
      <c r="E15" s="1008" t="s">
        <v>2665</v>
      </c>
      <c r="F15" s="1008" t="s">
        <v>2666</v>
      </c>
      <c r="G15" s="1008" t="s">
        <v>2667</v>
      </c>
      <c r="H15" s="1009" t="s">
        <v>2668</v>
      </c>
      <c r="I15" s="1005" t="s">
        <v>2683</v>
      </c>
      <c r="J15" s="1006" t="s">
        <v>2469</v>
      </c>
      <c r="K15" s="1010"/>
      <c r="L15" s="1011"/>
      <c r="M15" s="1011"/>
      <c r="N15" s="1011"/>
      <c r="O15" s="1011"/>
    </row>
    <row r="16" spans="1:19" ht="15" customHeight="1">
      <c r="B16" s="1003" t="s">
        <v>2684</v>
      </c>
      <c r="C16" s="1006" t="s">
        <v>2685</v>
      </c>
      <c r="D16" s="1007">
        <v>1</v>
      </c>
      <c r="E16" s="1008" t="s">
        <v>2665</v>
      </c>
      <c r="F16" s="1008" t="s">
        <v>2686</v>
      </c>
      <c r="G16" s="1008" t="s">
        <v>2667</v>
      </c>
      <c r="H16" s="1009"/>
      <c r="I16" s="1005" t="s">
        <v>2684</v>
      </c>
      <c r="J16" s="1006" t="s">
        <v>2685</v>
      </c>
      <c r="K16" s="1010"/>
      <c r="L16" s="1011"/>
      <c r="M16" s="1011"/>
      <c r="N16" s="1011"/>
      <c r="O16" s="1011"/>
    </row>
    <row r="17" spans="2:15" ht="15" customHeight="1">
      <c r="B17" s="1003" t="s">
        <v>2687</v>
      </c>
      <c r="C17" s="1006" t="s">
        <v>2688</v>
      </c>
      <c r="D17" s="1007">
        <v>1</v>
      </c>
      <c r="E17" s="1008" t="s">
        <v>2665</v>
      </c>
      <c r="F17" s="1008" t="s">
        <v>2666</v>
      </c>
      <c r="G17" s="1008" t="s">
        <v>2689</v>
      </c>
      <c r="H17" s="1009" t="s">
        <v>2690</v>
      </c>
      <c r="I17" s="1005" t="s">
        <v>2687</v>
      </c>
      <c r="J17" s="1006" t="s">
        <v>2688</v>
      </c>
      <c r="K17" s="1010"/>
      <c r="L17" s="1011"/>
      <c r="M17" s="1011"/>
      <c r="N17" s="1011"/>
      <c r="O17" s="1011"/>
    </row>
    <row r="18" spans="2:15" ht="15" customHeight="1">
      <c r="B18" s="1003" t="s">
        <v>2691</v>
      </c>
      <c r="C18" s="1006" t="s">
        <v>2692</v>
      </c>
      <c r="D18" s="1007">
        <v>2</v>
      </c>
      <c r="E18" s="1008" t="s">
        <v>2665</v>
      </c>
      <c r="F18" s="1008" t="s">
        <v>2670</v>
      </c>
      <c r="G18" s="1008" t="s">
        <v>2693</v>
      </c>
      <c r="H18" s="1009" t="s">
        <v>2679</v>
      </c>
      <c r="I18" s="1005" t="s">
        <v>2691</v>
      </c>
      <c r="J18" s="1006" t="s">
        <v>2692</v>
      </c>
      <c r="K18" s="1010"/>
      <c r="L18" s="1011"/>
      <c r="M18" s="1011"/>
      <c r="N18" s="1011"/>
      <c r="O18" s="1011"/>
    </row>
    <row r="19" spans="2:15" ht="15" customHeight="1">
      <c r="B19" s="1003" t="s">
        <v>2694</v>
      </c>
      <c r="C19" s="1006" t="s">
        <v>2695</v>
      </c>
      <c r="D19" s="1007">
        <v>1</v>
      </c>
      <c r="E19" s="1008" t="s">
        <v>2665</v>
      </c>
      <c r="F19" s="1008" t="s">
        <v>2670</v>
      </c>
      <c r="G19" s="1008" t="s">
        <v>2667</v>
      </c>
      <c r="H19" s="1009"/>
      <c r="I19" s="1005" t="s">
        <v>2694</v>
      </c>
      <c r="J19" s="1006" t="s">
        <v>2695</v>
      </c>
      <c r="K19" s="1010"/>
      <c r="L19" s="1011"/>
      <c r="M19" s="1011"/>
      <c r="N19" s="1011"/>
      <c r="O19" s="1011"/>
    </row>
    <row r="20" spans="2:15" ht="15" customHeight="1">
      <c r="B20" s="1003" t="s">
        <v>2696</v>
      </c>
      <c r="C20" s="1006" t="s">
        <v>2697</v>
      </c>
      <c r="D20" s="1007">
        <v>1</v>
      </c>
      <c r="E20" s="1008" t="s">
        <v>2665</v>
      </c>
      <c r="F20" s="1008" t="s">
        <v>2686</v>
      </c>
      <c r="G20" s="1008" t="s">
        <v>2667</v>
      </c>
      <c r="H20" s="1009"/>
      <c r="I20" s="1005" t="s">
        <v>2696</v>
      </c>
      <c r="J20" s="1006" t="s">
        <v>2697</v>
      </c>
      <c r="K20" s="1010"/>
      <c r="L20" s="1011"/>
      <c r="M20" s="1011"/>
      <c r="N20" s="1011"/>
      <c r="O20" s="1011"/>
    </row>
    <row r="21" spans="2:15" ht="15" customHeight="1">
      <c r="B21" s="1003" t="s">
        <v>2698</v>
      </c>
      <c r="C21" s="1006" t="s">
        <v>2699</v>
      </c>
      <c r="D21" s="1007">
        <v>1</v>
      </c>
      <c r="E21" s="1008" t="s">
        <v>2665</v>
      </c>
      <c r="F21" s="1008" t="s">
        <v>2686</v>
      </c>
      <c r="G21" s="1008"/>
      <c r="H21" s="1009"/>
      <c r="I21" s="1005" t="s">
        <v>2698</v>
      </c>
      <c r="J21" s="1006" t="s">
        <v>2699</v>
      </c>
      <c r="K21" s="1010"/>
      <c r="L21" s="1011"/>
      <c r="M21" s="1011"/>
      <c r="N21" s="1011"/>
      <c r="O21" s="1011"/>
    </row>
    <row r="22" spans="2:15" ht="15" customHeight="1">
      <c r="B22" s="1003" t="s">
        <v>2700</v>
      </c>
      <c r="C22" s="1006" t="s">
        <v>2701</v>
      </c>
      <c r="D22" s="1007">
        <v>5</v>
      </c>
      <c r="E22" s="1008" t="s">
        <v>2665</v>
      </c>
      <c r="F22" s="1008" t="s">
        <v>2666</v>
      </c>
      <c r="G22" s="1008" t="s">
        <v>2689</v>
      </c>
      <c r="H22" s="1009" t="s">
        <v>2702</v>
      </c>
      <c r="I22" s="1005" t="s">
        <v>2700</v>
      </c>
      <c r="J22" s="1006" t="s">
        <v>2701</v>
      </c>
      <c r="K22" s="1010"/>
      <c r="L22" s="1011"/>
      <c r="M22" s="1011"/>
      <c r="N22" s="1011"/>
      <c r="O22" s="1011"/>
    </row>
    <row r="23" spans="2:15" ht="15" customHeight="1">
      <c r="B23" s="1003" t="s">
        <v>2703</v>
      </c>
      <c r="C23" s="1006" t="s">
        <v>2704</v>
      </c>
      <c r="D23" s="1007">
        <v>2</v>
      </c>
      <c r="E23" s="1008" t="s">
        <v>2665</v>
      </c>
      <c r="F23" s="1008" t="s">
        <v>2666</v>
      </c>
      <c r="G23" s="1008" t="s">
        <v>2689</v>
      </c>
      <c r="H23" s="1009" t="s">
        <v>2702</v>
      </c>
      <c r="I23" s="1005" t="s">
        <v>2703</v>
      </c>
      <c r="J23" s="1006" t="s">
        <v>2704</v>
      </c>
      <c r="K23" s="1010"/>
      <c r="L23" s="1011"/>
      <c r="M23" s="1011"/>
      <c r="N23" s="1011"/>
      <c r="O23" s="1011"/>
    </row>
    <row r="24" spans="2:15" ht="15" customHeight="1">
      <c r="B24" s="1003" t="s">
        <v>2705</v>
      </c>
      <c r="C24" s="1006" t="s">
        <v>2706</v>
      </c>
      <c r="D24" s="1007">
        <v>1</v>
      </c>
      <c r="E24" s="1008" t="s">
        <v>2665</v>
      </c>
      <c r="F24" s="1008" t="s">
        <v>2666</v>
      </c>
      <c r="G24" s="1008" t="s">
        <v>2689</v>
      </c>
      <c r="H24" s="1009" t="s">
        <v>2702</v>
      </c>
      <c r="I24" s="1005" t="s">
        <v>2705</v>
      </c>
      <c r="J24" s="1006" t="s">
        <v>2706</v>
      </c>
      <c r="K24" s="1010"/>
      <c r="L24" s="1011"/>
      <c r="M24" s="1011"/>
      <c r="N24" s="1011"/>
      <c r="O24" s="1011"/>
    </row>
    <row r="25" spans="2:15" ht="15" customHeight="1">
      <c r="B25" s="1003" t="s">
        <v>2707</v>
      </c>
      <c r="C25" s="1006" t="s">
        <v>2708</v>
      </c>
      <c r="D25" s="1007">
        <v>4</v>
      </c>
      <c r="E25" s="1008" t="s">
        <v>2665</v>
      </c>
      <c r="F25" s="1008" t="s">
        <v>2666</v>
      </c>
      <c r="G25" s="1008" t="s">
        <v>2689</v>
      </c>
      <c r="H25" s="1009" t="s">
        <v>2709</v>
      </c>
      <c r="I25" s="1005" t="s">
        <v>2707</v>
      </c>
      <c r="J25" s="1006" t="s">
        <v>2708</v>
      </c>
      <c r="K25" s="1010"/>
      <c r="L25" s="1011"/>
      <c r="M25" s="1011"/>
      <c r="N25" s="1011"/>
      <c r="O25" s="1011"/>
    </row>
    <row r="26" spans="2:15" ht="15" customHeight="1">
      <c r="B26" s="1003" t="s">
        <v>2710</v>
      </c>
      <c r="C26" s="1006" t="s">
        <v>2711</v>
      </c>
      <c r="D26" s="1007">
        <v>4</v>
      </c>
      <c r="E26" s="1008" t="s">
        <v>2665</v>
      </c>
      <c r="F26" s="1008" t="s">
        <v>2666</v>
      </c>
      <c r="G26" s="1008" t="s">
        <v>2689</v>
      </c>
      <c r="H26" s="1009" t="s">
        <v>2702</v>
      </c>
      <c r="I26" s="1005" t="s">
        <v>2710</v>
      </c>
      <c r="J26" s="1006" t="s">
        <v>2711</v>
      </c>
      <c r="K26" s="1010"/>
      <c r="L26" s="1011"/>
      <c r="M26" s="1011"/>
      <c r="N26" s="1011"/>
      <c r="O26" s="1011"/>
    </row>
    <row r="27" spans="2:15" ht="85.5" customHeight="1">
      <c r="B27" s="1259" t="s">
        <v>2712</v>
      </c>
      <c r="C27" s="1259"/>
      <c r="D27" s="1259"/>
      <c r="E27" s="1259"/>
      <c r="F27" s="1259"/>
      <c r="G27" s="1259"/>
      <c r="H27" s="1259"/>
      <c r="I27" s="1259" t="s">
        <v>2712</v>
      </c>
      <c r="J27" s="1259"/>
      <c r="K27" s="1259"/>
      <c r="L27" s="1259"/>
      <c r="M27" s="1259"/>
      <c r="N27" s="1259"/>
      <c r="O27" s="1259"/>
    </row>
    <row r="29" spans="2:15" s="1002" customFormat="1" ht="12.75">
      <c r="B29" s="1002" t="s">
        <v>2713</v>
      </c>
      <c r="I29" s="1002" t="s">
        <v>2713</v>
      </c>
    </row>
    <row r="30" spans="2:15">
      <c r="B30" s="1003" t="s">
        <v>2658</v>
      </c>
      <c r="C30" s="1003" t="s">
        <v>2659</v>
      </c>
      <c r="D30" s="1003" t="s">
        <v>2660</v>
      </c>
      <c r="E30" s="1003" t="s">
        <v>2661</v>
      </c>
      <c r="F30" s="1003" t="s">
        <v>2662</v>
      </c>
      <c r="G30" s="1003" t="s">
        <v>2663</v>
      </c>
      <c r="H30" s="1004" t="s">
        <v>1209</v>
      </c>
      <c r="I30" s="1005" t="s">
        <v>2658</v>
      </c>
      <c r="J30" s="1003" t="s">
        <v>2659</v>
      </c>
      <c r="K30" s="1003" t="s">
        <v>2660</v>
      </c>
      <c r="L30" s="1003" t="s">
        <v>2661</v>
      </c>
      <c r="M30" s="1003" t="s">
        <v>2662</v>
      </c>
      <c r="N30" s="1003" t="s">
        <v>2663</v>
      </c>
      <c r="O30" s="1003" t="s">
        <v>1209</v>
      </c>
    </row>
    <row r="31" spans="2:15" ht="15" customHeight="1">
      <c r="B31" s="1003" t="s">
        <v>2714</v>
      </c>
      <c r="C31" s="1006" t="s">
        <v>2461</v>
      </c>
      <c r="D31" s="1007">
        <v>2</v>
      </c>
      <c r="E31" s="1008" t="s">
        <v>2665</v>
      </c>
      <c r="F31" s="1008" t="s">
        <v>2666</v>
      </c>
      <c r="G31" s="1008" t="s">
        <v>2667</v>
      </c>
      <c r="H31" s="1009" t="s">
        <v>2668</v>
      </c>
      <c r="I31" s="1005" t="s">
        <v>2714</v>
      </c>
      <c r="J31" s="1006" t="s">
        <v>2461</v>
      </c>
      <c r="K31" s="1010"/>
      <c r="L31" s="1011"/>
      <c r="M31" s="1011"/>
      <c r="N31" s="1011"/>
      <c r="O31" s="1011"/>
    </row>
    <row r="32" spans="2:15" ht="15" customHeight="1">
      <c r="B32" s="1003" t="s">
        <v>2715</v>
      </c>
      <c r="C32" s="1006" t="s">
        <v>2716</v>
      </c>
      <c r="D32" s="1007">
        <v>2</v>
      </c>
      <c r="E32" s="1008" t="s">
        <v>2665</v>
      </c>
      <c r="F32" s="1008" t="s">
        <v>2670</v>
      </c>
      <c r="G32" s="1008" t="s">
        <v>2667</v>
      </c>
      <c r="H32" s="1009" t="s">
        <v>921</v>
      </c>
      <c r="I32" s="1005" t="s">
        <v>2715</v>
      </c>
      <c r="J32" s="1006" t="s">
        <v>2716</v>
      </c>
      <c r="K32" s="1010"/>
      <c r="L32" s="1011"/>
      <c r="M32" s="1011"/>
      <c r="N32" s="1011"/>
      <c r="O32" s="1011"/>
    </row>
    <row r="33" spans="2:15" ht="30" customHeight="1">
      <c r="B33" s="1003" t="s">
        <v>2717</v>
      </c>
      <c r="C33" s="1006" t="s">
        <v>6809</v>
      </c>
      <c r="D33" s="1007">
        <v>1</v>
      </c>
      <c r="E33" s="1008" t="s">
        <v>2665</v>
      </c>
      <c r="F33" s="1008" t="s">
        <v>2670</v>
      </c>
      <c r="G33" s="1008" t="s">
        <v>2667</v>
      </c>
      <c r="H33" s="1009" t="s">
        <v>2718</v>
      </c>
      <c r="I33" s="1005" t="s">
        <v>2717</v>
      </c>
      <c r="J33" s="1006" t="s">
        <v>6809</v>
      </c>
      <c r="K33" s="1010"/>
      <c r="L33" s="1011"/>
      <c r="M33" s="1011"/>
      <c r="N33" s="1011"/>
      <c r="O33" s="1011"/>
    </row>
    <row r="34" spans="2:15" ht="15" customHeight="1">
      <c r="B34" s="1003" t="s">
        <v>2719</v>
      </c>
      <c r="C34" s="1006" t="s">
        <v>2720</v>
      </c>
      <c r="D34" s="1007">
        <v>2</v>
      </c>
      <c r="E34" s="1008" t="s">
        <v>2665</v>
      </c>
      <c r="F34" s="1008" t="s">
        <v>2670</v>
      </c>
      <c r="G34" s="1008" t="s">
        <v>2667</v>
      </c>
      <c r="H34" s="1009" t="s">
        <v>921</v>
      </c>
      <c r="I34" s="1005" t="s">
        <v>2719</v>
      </c>
      <c r="J34" s="1006" t="s">
        <v>2720</v>
      </c>
      <c r="K34" s="1010"/>
      <c r="L34" s="1011"/>
      <c r="M34" s="1011"/>
      <c r="N34" s="1011"/>
      <c r="O34" s="1011"/>
    </row>
    <row r="35" spans="2:15" ht="15" customHeight="1">
      <c r="B35" s="1003" t="s">
        <v>2721</v>
      </c>
      <c r="C35" s="1006" t="s">
        <v>2722</v>
      </c>
      <c r="D35" s="1007">
        <v>1</v>
      </c>
      <c r="E35" s="1008" t="s">
        <v>2665</v>
      </c>
      <c r="F35" s="1008" t="s">
        <v>2670</v>
      </c>
      <c r="G35" s="1008" t="s">
        <v>2667</v>
      </c>
      <c r="H35" s="1009"/>
      <c r="I35" s="1005" t="s">
        <v>2721</v>
      </c>
      <c r="J35" s="1006" t="s">
        <v>2722</v>
      </c>
      <c r="K35" s="1010"/>
      <c r="L35" s="1011"/>
      <c r="M35" s="1011"/>
      <c r="N35" s="1011"/>
      <c r="O35" s="1011"/>
    </row>
    <row r="36" spans="2:15" ht="15" customHeight="1">
      <c r="B36" s="1003" t="s">
        <v>2723</v>
      </c>
      <c r="C36" s="1006" t="s">
        <v>2724</v>
      </c>
      <c r="D36" s="1007">
        <v>1</v>
      </c>
      <c r="E36" s="1008" t="s">
        <v>2665</v>
      </c>
      <c r="F36" s="1008" t="s">
        <v>2670</v>
      </c>
      <c r="G36" s="1008" t="s">
        <v>2667</v>
      </c>
      <c r="H36" s="1009"/>
      <c r="I36" s="1005" t="s">
        <v>2723</v>
      </c>
      <c r="J36" s="1006" t="s">
        <v>2724</v>
      </c>
      <c r="K36" s="1010"/>
      <c r="L36" s="1011"/>
      <c r="M36" s="1011"/>
      <c r="N36" s="1011"/>
      <c r="O36" s="1011"/>
    </row>
    <row r="37" spans="2:15" ht="30" customHeight="1">
      <c r="B37" s="1003" t="s">
        <v>2725</v>
      </c>
      <c r="C37" s="1006" t="s">
        <v>6807</v>
      </c>
      <c r="D37" s="1007">
        <v>1</v>
      </c>
      <c r="E37" s="1008" t="s">
        <v>2665</v>
      </c>
      <c r="F37" s="1008" t="s">
        <v>2670</v>
      </c>
      <c r="G37" s="1008" t="s">
        <v>2667</v>
      </c>
      <c r="H37" s="1009"/>
      <c r="I37" s="1005" t="s">
        <v>2725</v>
      </c>
      <c r="J37" s="1006" t="s">
        <v>6807</v>
      </c>
      <c r="K37" s="1010"/>
      <c r="L37" s="1011"/>
      <c r="M37" s="1011"/>
      <c r="N37" s="1011"/>
      <c r="O37" s="1011"/>
    </row>
    <row r="38" spans="2:15" ht="15" customHeight="1">
      <c r="B38" s="1003" t="s">
        <v>2726</v>
      </c>
      <c r="C38" s="1006" t="s">
        <v>2727</v>
      </c>
      <c r="D38" s="1007">
        <v>1</v>
      </c>
      <c r="E38" s="1008" t="s">
        <v>2665</v>
      </c>
      <c r="F38" s="1008" t="s">
        <v>2670</v>
      </c>
      <c r="G38" s="1008" t="s">
        <v>2667</v>
      </c>
      <c r="H38" s="1009"/>
      <c r="I38" s="1005" t="s">
        <v>2726</v>
      </c>
      <c r="J38" s="1006" t="s">
        <v>2727</v>
      </c>
      <c r="K38" s="1010"/>
      <c r="L38" s="1011"/>
      <c r="M38" s="1011"/>
      <c r="N38" s="1011"/>
      <c r="O38" s="1011"/>
    </row>
    <row r="39" spans="2:15" ht="30" customHeight="1">
      <c r="B39" s="1003" t="s">
        <v>2728</v>
      </c>
      <c r="C39" s="1006" t="s">
        <v>6806</v>
      </c>
      <c r="D39" s="1007">
        <v>1</v>
      </c>
      <c r="E39" s="1008" t="s">
        <v>2665</v>
      </c>
      <c r="F39" s="1008" t="s">
        <v>2670</v>
      </c>
      <c r="G39" s="1008" t="s">
        <v>2667</v>
      </c>
      <c r="H39" s="1009" t="s">
        <v>2729</v>
      </c>
      <c r="I39" s="1005" t="s">
        <v>2728</v>
      </c>
      <c r="J39" s="1006" t="s">
        <v>6806</v>
      </c>
      <c r="K39" s="1010"/>
      <c r="L39" s="1011"/>
      <c r="M39" s="1011"/>
      <c r="N39" s="1011"/>
      <c r="O39" s="1011"/>
    </row>
    <row r="40" spans="2:15" ht="15" customHeight="1">
      <c r="B40" s="1003" t="s">
        <v>2730</v>
      </c>
      <c r="C40" s="1006" t="s">
        <v>2731</v>
      </c>
      <c r="D40" s="1007">
        <v>1</v>
      </c>
      <c r="E40" s="1008" t="s">
        <v>2665</v>
      </c>
      <c r="F40" s="1008" t="s">
        <v>2670</v>
      </c>
      <c r="G40" s="1008" t="s">
        <v>2667</v>
      </c>
      <c r="H40" s="1009"/>
      <c r="I40" s="1005" t="s">
        <v>2730</v>
      </c>
      <c r="J40" s="1006" t="s">
        <v>2731</v>
      </c>
      <c r="K40" s="1010"/>
      <c r="L40" s="1011"/>
      <c r="M40" s="1011"/>
      <c r="N40" s="1011"/>
      <c r="O40" s="1011"/>
    </row>
    <row r="41" spans="2:15" ht="15" customHeight="1">
      <c r="B41" s="1003" t="s">
        <v>2732</v>
      </c>
      <c r="C41" s="1006" t="s">
        <v>2733</v>
      </c>
      <c r="D41" s="1007">
        <v>1</v>
      </c>
      <c r="E41" s="1008" t="s">
        <v>2665</v>
      </c>
      <c r="F41" s="1008" t="s">
        <v>2670</v>
      </c>
      <c r="G41" s="1008" t="s">
        <v>2667</v>
      </c>
      <c r="H41" s="1009"/>
      <c r="I41" s="1005" t="s">
        <v>2732</v>
      </c>
      <c r="J41" s="1006" t="s">
        <v>2733</v>
      </c>
      <c r="K41" s="1010"/>
      <c r="L41" s="1011"/>
      <c r="M41" s="1011"/>
      <c r="N41" s="1011"/>
      <c r="O41" s="1011"/>
    </row>
    <row r="42" spans="2:15" ht="15" customHeight="1">
      <c r="B42" s="1003" t="s">
        <v>2734</v>
      </c>
      <c r="C42" s="1006" t="s">
        <v>2735</v>
      </c>
      <c r="D42" s="1007">
        <v>1</v>
      </c>
      <c r="E42" s="1008" t="s">
        <v>2665</v>
      </c>
      <c r="F42" s="1008" t="s">
        <v>2670</v>
      </c>
      <c r="G42" s="1008" t="s">
        <v>2667</v>
      </c>
      <c r="H42" s="1009"/>
      <c r="I42" s="1005" t="s">
        <v>2734</v>
      </c>
      <c r="J42" s="1006" t="s">
        <v>2735</v>
      </c>
      <c r="K42" s="1010"/>
      <c r="L42" s="1011"/>
      <c r="M42" s="1011"/>
      <c r="N42" s="1011"/>
      <c r="O42" s="1011"/>
    </row>
    <row r="43" spans="2:15" ht="15" customHeight="1">
      <c r="B43" s="1003" t="s">
        <v>2736</v>
      </c>
      <c r="C43" s="1006" t="s">
        <v>2737</v>
      </c>
      <c r="D43" s="1007" t="s">
        <v>1445</v>
      </c>
      <c r="E43" s="1008" t="s">
        <v>2665</v>
      </c>
      <c r="F43" s="1008" t="s">
        <v>2670</v>
      </c>
      <c r="G43" s="1008" t="s">
        <v>2667</v>
      </c>
      <c r="H43" s="1009" t="s">
        <v>2738</v>
      </c>
      <c r="I43" s="1005" t="s">
        <v>2736</v>
      </c>
      <c r="J43" s="1006" t="s">
        <v>2737</v>
      </c>
      <c r="K43" s="1010"/>
      <c r="L43" s="1011"/>
      <c r="M43" s="1011"/>
      <c r="N43" s="1011"/>
      <c r="O43" s="1011"/>
    </row>
    <row r="44" spans="2:15" ht="15" customHeight="1">
      <c r="B44" s="1003" t="s">
        <v>2739</v>
      </c>
      <c r="C44" s="1006" t="s">
        <v>2740</v>
      </c>
      <c r="D44" s="1007">
        <v>3</v>
      </c>
      <c r="E44" s="1008" t="s">
        <v>2665</v>
      </c>
      <c r="F44" s="1008" t="s">
        <v>2670</v>
      </c>
      <c r="G44" s="1008" t="s">
        <v>2667</v>
      </c>
      <c r="H44" s="1009" t="s">
        <v>2741</v>
      </c>
      <c r="I44" s="1005" t="s">
        <v>2739</v>
      </c>
      <c r="J44" s="1006" t="s">
        <v>2740</v>
      </c>
      <c r="K44" s="1010"/>
      <c r="L44" s="1011"/>
      <c r="M44" s="1011"/>
      <c r="N44" s="1011"/>
      <c r="O44" s="1011"/>
    </row>
    <row r="45" spans="2:15" ht="15" customHeight="1">
      <c r="B45" s="1003" t="s">
        <v>2742</v>
      </c>
      <c r="C45" s="1006" t="s">
        <v>2743</v>
      </c>
      <c r="D45" s="1007">
        <v>3</v>
      </c>
      <c r="E45" s="1008" t="s">
        <v>2665</v>
      </c>
      <c r="F45" s="1008" t="s">
        <v>2670</v>
      </c>
      <c r="G45" s="1008" t="s">
        <v>2667</v>
      </c>
      <c r="H45" s="1009" t="s">
        <v>2741</v>
      </c>
      <c r="I45" s="1005" t="s">
        <v>2742</v>
      </c>
      <c r="J45" s="1006" t="s">
        <v>2743</v>
      </c>
      <c r="K45" s="1010"/>
      <c r="L45" s="1011"/>
      <c r="M45" s="1011"/>
      <c r="N45" s="1011"/>
      <c r="O45" s="1011"/>
    </row>
    <row r="46" spans="2:15" ht="15" customHeight="1">
      <c r="B46" s="1003" t="s">
        <v>2744</v>
      </c>
      <c r="C46" s="1006" t="s">
        <v>2745</v>
      </c>
      <c r="D46" s="1007" t="s">
        <v>1445</v>
      </c>
      <c r="E46" s="1008" t="s">
        <v>2665</v>
      </c>
      <c r="F46" s="1008" t="s">
        <v>2666</v>
      </c>
      <c r="G46" s="1008" t="s">
        <v>2667</v>
      </c>
      <c r="H46" s="1009" t="s">
        <v>2746</v>
      </c>
      <c r="I46" s="1005" t="s">
        <v>2744</v>
      </c>
      <c r="J46" s="1006" t="s">
        <v>2745</v>
      </c>
      <c r="K46" s="1010"/>
      <c r="L46" s="1011"/>
      <c r="M46" s="1011"/>
      <c r="N46" s="1011"/>
      <c r="O46" s="1011"/>
    </row>
    <row r="47" spans="2:15" ht="15" customHeight="1">
      <c r="B47" s="1003" t="s">
        <v>2747</v>
      </c>
      <c r="C47" s="1006" t="s">
        <v>2748</v>
      </c>
      <c r="D47" s="1007" t="s">
        <v>1445</v>
      </c>
      <c r="E47" s="1008" t="s">
        <v>2665</v>
      </c>
      <c r="F47" s="1008" t="s">
        <v>2666</v>
      </c>
      <c r="G47" s="1008" t="s">
        <v>2689</v>
      </c>
      <c r="H47" s="1009" t="s">
        <v>2746</v>
      </c>
      <c r="I47" s="1005" t="s">
        <v>2747</v>
      </c>
      <c r="J47" s="1006" t="s">
        <v>2748</v>
      </c>
      <c r="K47" s="1010"/>
      <c r="L47" s="1011"/>
      <c r="M47" s="1011"/>
      <c r="N47" s="1011"/>
      <c r="O47" s="1011"/>
    </row>
    <row r="48" spans="2:15" ht="81" customHeight="1">
      <c r="B48" s="1259" t="s">
        <v>2749</v>
      </c>
      <c r="C48" s="1259"/>
      <c r="D48" s="1259"/>
      <c r="E48" s="1259"/>
      <c r="F48" s="1259"/>
      <c r="G48" s="1259"/>
      <c r="H48" s="1259"/>
      <c r="I48" s="1259" t="s">
        <v>2749</v>
      </c>
      <c r="J48" s="1259"/>
      <c r="K48" s="1259"/>
      <c r="L48" s="1259"/>
      <c r="M48" s="1259"/>
      <c r="N48" s="1259"/>
      <c r="O48" s="1259"/>
    </row>
  </sheetData>
  <mergeCells count="5">
    <mergeCell ref="B2:O2"/>
    <mergeCell ref="B27:H27"/>
    <mergeCell ref="I27:O27"/>
    <mergeCell ref="B48:H48"/>
    <mergeCell ref="I48:O48"/>
  </mergeCells>
  <phoneticPr fontId="10"/>
  <pageMargins left="0.78740157480314965" right="0.78740157480314965" top="0.78740157480314965" bottom="0.78740157480314965" header="0" footer="0"/>
  <pageSetup paperSize="8"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2DF4-B0D7-4943-97C4-1DB9E7E0F83E}">
  <sheetPr>
    <pageSetUpPr fitToPage="1"/>
  </sheetPr>
  <dimension ref="A1:S33"/>
  <sheetViews>
    <sheetView view="pageBreakPreview" topLeftCell="A14" zoomScaleNormal="160" zoomScaleSheetLayoutView="100" workbookViewId="0">
      <selection activeCell="B48" sqref="B48:H48"/>
    </sheetView>
  </sheetViews>
  <sheetFormatPr defaultRowHeight="13.5"/>
  <cols>
    <col min="1" max="1" width="0.625" customWidth="1"/>
    <col min="2" max="2" width="19.125" customWidth="1"/>
    <col min="3" max="3" width="11.25" bestFit="1" customWidth="1"/>
    <col min="4" max="4" width="6.75" bestFit="1" customWidth="1"/>
    <col min="5" max="5" width="17.125" bestFit="1" customWidth="1"/>
    <col min="6" max="6" width="15.625" customWidth="1"/>
    <col min="7" max="7" width="25.625" customWidth="1"/>
    <col min="8" max="8" width="19.125" customWidth="1"/>
    <col min="9" max="9" width="11.25" bestFit="1" customWidth="1"/>
    <col min="10" max="10" width="6.75" bestFit="1" customWidth="1"/>
    <col min="11" max="11" width="17.125" bestFit="1" customWidth="1"/>
    <col min="12" max="12" width="15.625" customWidth="1"/>
    <col min="13" max="13" width="25.625" customWidth="1"/>
    <col min="14" max="14" width="0.625" customWidth="1"/>
  </cols>
  <sheetData>
    <row r="1" spans="1:19" s="55" customFormat="1" ht="15" customHeight="1">
      <c r="A1" s="78"/>
      <c r="B1" s="160" t="s">
        <v>2750</v>
      </c>
      <c r="D1" s="160"/>
      <c r="E1" s="147"/>
      <c r="F1" s="147"/>
      <c r="G1" s="148"/>
    </row>
    <row r="2" spans="1:19" s="146" customFormat="1" ht="20.100000000000001" customHeight="1">
      <c r="B2" s="1179" t="s">
        <v>2751</v>
      </c>
      <c r="C2" s="1179"/>
      <c r="D2" s="1179"/>
      <c r="E2" s="1179"/>
      <c r="F2" s="1179"/>
      <c r="G2" s="1179"/>
      <c r="H2" s="1179"/>
      <c r="I2" s="1179"/>
      <c r="J2" s="1179"/>
      <c r="K2" s="1179"/>
      <c r="L2" s="1179"/>
      <c r="M2" s="1179"/>
      <c r="N2" s="87"/>
      <c r="O2" s="87"/>
      <c r="P2" s="87"/>
      <c r="Q2" s="87"/>
      <c r="R2" s="87"/>
      <c r="S2" s="87"/>
    </row>
    <row r="3" spans="1:19" s="56" customFormat="1" ht="10.5" customHeight="1"/>
    <row r="4" spans="1:19" s="998" customFormat="1" ht="12.75">
      <c r="B4" s="999"/>
      <c r="C4" s="999"/>
      <c r="D4" s="999"/>
      <c r="E4" s="999"/>
      <c r="F4" s="999"/>
      <c r="G4" s="999"/>
      <c r="H4" s="1000" t="s">
        <v>2656</v>
      </c>
      <c r="I4" s="999"/>
      <c r="J4" s="999"/>
      <c r="K4" s="1001"/>
      <c r="L4" s="999"/>
      <c r="M4" s="999"/>
      <c r="N4" s="999"/>
      <c r="O4" s="999"/>
      <c r="P4" s="999"/>
      <c r="Q4" s="999"/>
      <c r="R4" s="999"/>
      <c r="S4" s="999"/>
    </row>
    <row r="5" spans="1:19" s="1002" customFormat="1" ht="12.75">
      <c r="B5" s="1002" t="s">
        <v>2752</v>
      </c>
      <c r="H5" s="1002" t="s">
        <v>2752</v>
      </c>
    </row>
    <row r="6" spans="1:19">
      <c r="B6" s="1003" t="s">
        <v>2659</v>
      </c>
      <c r="C6" s="1003" t="s">
        <v>2660</v>
      </c>
      <c r="D6" s="1003" t="s">
        <v>2661</v>
      </c>
      <c r="E6" s="1003" t="s">
        <v>2753</v>
      </c>
      <c r="F6" s="1003" t="s">
        <v>2754</v>
      </c>
      <c r="G6" s="1004" t="s">
        <v>1209</v>
      </c>
      <c r="H6" s="1005" t="s">
        <v>2659</v>
      </c>
      <c r="I6" s="1003" t="s">
        <v>2660</v>
      </c>
      <c r="J6" s="1003" t="s">
        <v>2661</v>
      </c>
      <c r="K6" s="1003" t="s">
        <v>2753</v>
      </c>
      <c r="L6" s="1003" t="s">
        <v>2754</v>
      </c>
      <c r="M6" s="1003" t="s">
        <v>1209</v>
      </c>
    </row>
    <row r="7" spans="1:19" ht="24.75" customHeight="1">
      <c r="B7" s="1261" t="s">
        <v>2426</v>
      </c>
      <c r="C7" s="1007" t="s">
        <v>2755</v>
      </c>
      <c r="D7" s="1007" t="s">
        <v>2665</v>
      </c>
      <c r="E7" s="1008" t="s">
        <v>2756</v>
      </c>
      <c r="F7" s="1265" t="s">
        <v>2757</v>
      </c>
      <c r="G7" s="1269" t="s">
        <v>2758</v>
      </c>
      <c r="H7" s="1262" t="s">
        <v>2426</v>
      </c>
      <c r="I7" s="1010"/>
      <c r="J7" s="1010"/>
      <c r="K7" s="1011"/>
      <c r="L7" s="1267"/>
      <c r="M7" s="1270"/>
    </row>
    <row r="8" spans="1:19">
      <c r="B8" s="1261"/>
      <c r="C8" s="1007" t="s">
        <v>2759</v>
      </c>
      <c r="D8" s="1007" t="s">
        <v>2665</v>
      </c>
      <c r="E8" s="1008" t="s">
        <v>2760</v>
      </c>
      <c r="F8" s="1265"/>
      <c r="G8" s="1269"/>
      <c r="H8" s="1262"/>
      <c r="I8" s="1010"/>
      <c r="J8" s="1010"/>
      <c r="K8" s="1011"/>
      <c r="L8" s="1267"/>
      <c r="M8" s="1270"/>
    </row>
    <row r="9" spans="1:19">
      <c r="B9" s="1261"/>
      <c r="C9" s="1007" t="s">
        <v>2759</v>
      </c>
      <c r="D9" s="1007" t="s">
        <v>2665</v>
      </c>
      <c r="E9" s="1008" t="s">
        <v>2761</v>
      </c>
      <c r="F9" s="1008" t="s">
        <v>2762</v>
      </c>
      <c r="G9" s="1009" t="s">
        <v>2763</v>
      </c>
      <c r="H9" s="1262"/>
      <c r="I9" s="1010"/>
      <c r="J9" s="1010"/>
      <c r="K9" s="1011"/>
      <c r="L9" s="1011"/>
      <c r="M9" s="1011"/>
    </row>
    <row r="10" spans="1:19">
      <c r="B10" s="1261"/>
      <c r="C10" s="1007" t="s">
        <v>2759</v>
      </c>
      <c r="D10" s="1007" t="s">
        <v>2665</v>
      </c>
      <c r="E10" s="1008" t="s">
        <v>2764</v>
      </c>
      <c r="F10" s="1008" t="s">
        <v>2700</v>
      </c>
      <c r="G10" s="1009" t="s">
        <v>2765</v>
      </c>
      <c r="H10" s="1262"/>
      <c r="I10" s="1010"/>
      <c r="J10" s="1010"/>
      <c r="K10" s="1011"/>
      <c r="L10" s="1011"/>
      <c r="M10" s="1011"/>
    </row>
    <row r="11" spans="1:19">
      <c r="B11" s="1006" t="s">
        <v>2766</v>
      </c>
      <c r="C11" s="1007" t="s">
        <v>2767</v>
      </c>
      <c r="D11" s="1007" t="s">
        <v>2665</v>
      </c>
      <c r="E11" s="1008" t="s">
        <v>2756</v>
      </c>
      <c r="F11" s="1008" t="s">
        <v>2768</v>
      </c>
      <c r="G11" s="1009" t="s">
        <v>2758</v>
      </c>
      <c r="H11" s="1012" t="s">
        <v>2766</v>
      </c>
      <c r="I11" s="1010"/>
      <c r="J11" s="1010"/>
      <c r="K11" s="1011"/>
      <c r="L11" s="1011"/>
      <c r="M11" s="1011"/>
    </row>
    <row r="12" spans="1:19">
      <c r="B12" s="1006" t="s">
        <v>2769</v>
      </c>
      <c r="C12" s="1007" t="s">
        <v>2759</v>
      </c>
      <c r="D12" s="1007" t="s">
        <v>2665</v>
      </c>
      <c r="E12" s="1008" t="s">
        <v>2764</v>
      </c>
      <c r="F12" s="1008" t="s">
        <v>2770</v>
      </c>
      <c r="G12" s="1009" t="s">
        <v>2765</v>
      </c>
      <c r="H12" s="1012" t="s">
        <v>2769</v>
      </c>
      <c r="I12" s="1010"/>
      <c r="J12" s="1010"/>
      <c r="K12" s="1011"/>
      <c r="L12" s="1011"/>
      <c r="M12" s="1011"/>
    </row>
    <row r="13" spans="1:19" ht="24">
      <c r="B13" s="1006" t="s">
        <v>2771</v>
      </c>
      <c r="C13" s="1007" t="s">
        <v>2759</v>
      </c>
      <c r="D13" s="1007" t="s">
        <v>2665</v>
      </c>
      <c r="E13" s="1008" t="s">
        <v>2764</v>
      </c>
      <c r="F13" s="1008" t="s">
        <v>2772</v>
      </c>
      <c r="G13" s="1009" t="s">
        <v>2765</v>
      </c>
      <c r="H13" s="1012" t="s">
        <v>2771</v>
      </c>
      <c r="I13" s="1010"/>
      <c r="J13" s="1010"/>
      <c r="K13" s="1011"/>
      <c r="L13" s="1011"/>
      <c r="M13" s="1011"/>
    </row>
    <row r="14" spans="1:19" ht="45" customHeight="1">
      <c r="B14" s="1259" t="s">
        <v>2773</v>
      </c>
      <c r="C14" s="1259"/>
      <c r="D14" s="1259"/>
      <c r="E14" s="1259"/>
      <c r="F14" s="1259"/>
      <c r="G14" s="1259"/>
      <c r="H14" s="1259" t="s">
        <v>2773</v>
      </c>
      <c r="I14" s="1259"/>
      <c r="J14" s="1259"/>
      <c r="K14" s="1259"/>
      <c r="L14" s="1259"/>
      <c r="M14" s="1259"/>
    </row>
    <row r="16" spans="1:19" s="1002" customFormat="1" ht="12.75">
      <c r="B16" s="1002" t="s">
        <v>2774</v>
      </c>
      <c r="H16" s="1002" t="s">
        <v>2774</v>
      </c>
    </row>
    <row r="17" spans="2:13" ht="14.25" customHeight="1">
      <c r="B17" s="1003" t="s">
        <v>2659</v>
      </c>
      <c r="C17" s="1003" t="s">
        <v>2660</v>
      </c>
      <c r="D17" s="1003" t="s">
        <v>2661</v>
      </c>
      <c r="E17" s="1003" t="s">
        <v>2753</v>
      </c>
      <c r="F17" s="1003" t="s">
        <v>2754</v>
      </c>
      <c r="G17" s="1004" t="s">
        <v>1209</v>
      </c>
      <c r="H17" s="1005" t="s">
        <v>2659</v>
      </c>
      <c r="I17" s="1003" t="s">
        <v>2660</v>
      </c>
      <c r="J17" s="1003" t="s">
        <v>2661</v>
      </c>
      <c r="K17" s="1003" t="s">
        <v>2753</v>
      </c>
      <c r="L17" s="1003" t="s">
        <v>2754</v>
      </c>
      <c r="M17" s="1003" t="s">
        <v>1209</v>
      </c>
    </row>
    <row r="18" spans="2:13" ht="14.25" customHeight="1">
      <c r="B18" s="1261" t="s">
        <v>2426</v>
      </c>
      <c r="C18" s="1007" t="s">
        <v>2755</v>
      </c>
      <c r="D18" s="1007" t="s">
        <v>2665</v>
      </c>
      <c r="E18" s="1008" t="s">
        <v>2756</v>
      </c>
      <c r="F18" s="1265" t="s">
        <v>2775</v>
      </c>
      <c r="G18" s="1266" t="s">
        <v>2776</v>
      </c>
      <c r="H18" s="1262" t="s">
        <v>2426</v>
      </c>
      <c r="I18" s="1010"/>
      <c r="J18" s="1010"/>
      <c r="K18" s="1011"/>
      <c r="L18" s="1267"/>
      <c r="M18" s="1268"/>
    </row>
    <row r="19" spans="2:13" ht="14.25" customHeight="1">
      <c r="B19" s="1261"/>
      <c r="C19" s="1007" t="s">
        <v>2759</v>
      </c>
      <c r="D19" s="1007" t="s">
        <v>2665</v>
      </c>
      <c r="E19" s="1008" t="s">
        <v>2777</v>
      </c>
      <c r="F19" s="1265"/>
      <c r="G19" s="1266"/>
      <c r="H19" s="1262"/>
      <c r="I19" s="1010"/>
      <c r="J19" s="1010"/>
      <c r="K19" s="1011"/>
      <c r="L19" s="1267"/>
      <c r="M19" s="1268"/>
    </row>
    <row r="20" spans="2:13" ht="52.5" customHeight="1">
      <c r="B20" s="1259" t="s">
        <v>2778</v>
      </c>
      <c r="C20" s="1259"/>
      <c r="D20" s="1259"/>
      <c r="E20" s="1259"/>
      <c r="F20" s="1259"/>
      <c r="G20" s="1259"/>
      <c r="H20" s="1259" t="s">
        <v>2778</v>
      </c>
      <c r="I20" s="1259"/>
      <c r="J20" s="1259"/>
      <c r="K20" s="1259"/>
      <c r="L20" s="1259"/>
      <c r="M20" s="1259"/>
    </row>
    <row r="22" spans="2:13" s="1002" customFormat="1" ht="12.75">
      <c r="B22" s="1002" t="s">
        <v>2779</v>
      </c>
      <c r="H22" s="1002" t="s">
        <v>2779</v>
      </c>
    </row>
    <row r="23" spans="2:13" ht="14.25" customHeight="1">
      <c r="B23" s="1003" t="s">
        <v>2659</v>
      </c>
      <c r="C23" s="1003" t="s">
        <v>2660</v>
      </c>
      <c r="D23" s="1003" t="s">
        <v>2661</v>
      </c>
      <c r="E23" s="1003" t="s">
        <v>2753</v>
      </c>
      <c r="F23" s="1003" t="s">
        <v>2754</v>
      </c>
      <c r="G23" s="1004" t="s">
        <v>1209</v>
      </c>
      <c r="H23" s="1005" t="s">
        <v>2659</v>
      </c>
      <c r="I23" s="1003" t="s">
        <v>2660</v>
      </c>
      <c r="J23" s="1003" t="s">
        <v>2661</v>
      </c>
      <c r="K23" s="1003" t="s">
        <v>2753</v>
      </c>
      <c r="L23" s="1003" t="s">
        <v>2754</v>
      </c>
      <c r="M23" s="1003" t="s">
        <v>1209</v>
      </c>
    </row>
    <row r="24" spans="2:13" ht="30" customHeight="1">
      <c r="B24" s="1006" t="s">
        <v>2780</v>
      </c>
      <c r="C24" s="1007" t="s">
        <v>2781</v>
      </c>
      <c r="D24" s="1007" t="s">
        <v>2665</v>
      </c>
      <c r="E24" s="1008" t="s">
        <v>2764</v>
      </c>
      <c r="F24" s="1013" t="s">
        <v>2782</v>
      </c>
      <c r="G24" s="1009" t="s">
        <v>2765</v>
      </c>
      <c r="H24" s="1012" t="s">
        <v>2780</v>
      </c>
      <c r="I24" s="1010"/>
      <c r="J24" s="1010"/>
      <c r="K24" s="1011"/>
      <c r="L24" s="1014"/>
      <c r="M24" s="1011"/>
    </row>
    <row r="25" spans="2:13" ht="30" customHeight="1">
      <c r="B25" s="1261" t="s">
        <v>2783</v>
      </c>
      <c r="C25" s="1007" t="s">
        <v>2759</v>
      </c>
      <c r="D25" s="1007" t="s">
        <v>2665</v>
      </c>
      <c r="E25" s="1008" t="s">
        <v>2761</v>
      </c>
      <c r="F25" s="1013" t="s">
        <v>2784</v>
      </c>
      <c r="G25" s="1015" t="s">
        <v>2758</v>
      </c>
      <c r="H25" s="1262" t="s">
        <v>2783</v>
      </c>
      <c r="I25" s="1010"/>
      <c r="J25" s="1010"/>
      <c r="K25" s="1011"/>
      <c r="L25" s="1014"/>
      <c r="M25" s="1014"/>
    </row>
    <row r="26" spans="2:13" ht="30" customHeight="1">
      <c r="B26" s="1261"/>
      <c r="C26" s="1007" t="s">
        <v>2759</v>
      </c>
      <c r="D26" s="1007" t="s">
        <v>2665</v>
      </c>
      <c r="E26" s="1008" t="s">
        <v>2761</v>
      </c>
      <c r="F26" s="1013" t="s">
        <v>2785</v>
      </c>
      <c r="G26" s="1015" t="s">
        <v>2786</v>
      </c>
      <c r="H26" s="1262"/>
      <c r="I26" s="1010"/>
      <c r="J26" s="1010"/>
      <c r="K26" s="1011"/>
      <c r="L26" s="1014"/>
      <c r="M26" s="1014"/>
    </row>
    <row r="27" spans="2:13" ht="30" customHeight="1">
      <c r="B27" s="1263" t="s">
        <v>2787</v>
      </c>
      <c r="C27" s="1007" t="s">
        <v>2759</v>
      </c>
      <c r="D27" s="1007" t="s">
        <v>2665</v>
      </c>
      <c r="E27" s="1008" t="s">
        <v>2761</v>
      </c>
      <c r="F27" s="1013" t="s">
        <v>2784</v>
      </c>
      <c r="G27" s="1015" t="s">
        <v>2758</v>
      </c>
      <c r="H27" s="1264" t="s">
        <v>2787</v>
      </c>
      <c r="I27" s="1010"/>
      <c r="J27" s="1010"/>
      <c r="K27" s="1011"/>
      <c r="L27" s="1014"/>
      <c r="M27" s="1014"/>
    </row>
    <row r="28" spans="2:13" ht="30" customHeight="1">
      <c r="B28" s="1263"/>
      <c r="C28" s="1007" t="s">
        <v>2759</v>
      </c>
      <c r="D28" s="1007" t="s">
        <v>2665</v>
      </c>
      <c r="E28" s="1008" t="s">
        <v>2761</v>
      </c>
      <c r="F28" s="1013" t="s">
        <v>2785</v>
      </c>
      <c r="G28" s="1015" t="s">
        <v>2786</v>
      </c>
      <c r="H28" s="1264"/>
      <c r="I28" s="1010"/>
      <c r="J28" s="1010"/>
      <c r="K28" s="1011"/>
      <c r="L28" s="1014"/>
      <c r="M28" s="1014"/>
    </row>
    <row r="29" spans="2:13" ht="30" customHeight="1">
      <c r="B29" s="1006" t="s">
        <v>2788</v>
      </c>
      <c r="C29" s="1007" t="s">
        <v>2789</v>
      </c>
      <c r="D29" s="1007" t="s">
        <v>2665</v>
      </c>
      <c r="E29" s="1008" t="s">
        <v>2790</v>
      </c>
      <c r="F29" s="1013" t="s">
        <v>2791</v>
      </c>
      <c r="G29" s="1009"/>
      <c r="H29" s="1012" t="s">
        <v>2788</v>
      </c>
      <c r="I29" s="1010"/>
      <c r="J29" s="1010"/>
      <c r="K29" s="1011"/>
      <c r="L29" s="1014"/>
      <c r="M29" s="1011"/>
    </row>
    <row r="30" spans="2:13" ht="30" customHeight="1">
      <c r="B30" s="1006" t="s">
        <v>2454</v>
      </c>
      <c r="C30" s="1007" t="s">
        <v>1445</v>
      </c>
      <c r="D30" s="1007" t="s">
        <v>2665</v>
      </c>
      <c r="E30" s="1008" t="s">
        <v>2761</v>
      </c>
      <c r="F30" s="1008" t="s">
        <v>1445</v>
      </c>
      <c r="G30" s="1009"/>
      <c r="H30" s="1012" t="s">
        <v>2454</v>
      </c>
      <c r="I30" s="1010"/>
      <c r="J30" s="1010"/>
      <c r="K30" s="1011"/>
      <c r="L30" s="1011"/>
      <c r="M30" s="1011"/>
    </row>
    <row r="31" spans="2:13" ht="67.5" customHeight="1">
      <c r="B31" s="1260" t="s">
        <v>2792</v>
      </c>
      <c r="C31" s="1260"/>
      <c r="D31" s="1260"/>
      <c r="E31" s="1260"/>
      <c r="F31" s="1260"/>
      <c r="G31" s="1260"/>
      <c r="H31" s="1260" t="s">
        <v>2792</v>
      </c>
      <c r="I31" s="1260"/>
      <c r="J31" s="1260"/>
      <c r="K31" s="1260"/>
      <c r="L31" s="1260"/>
      <c r="M31" s="1260"/>
    </row>
    <row r="32" spans="2:13">
      <c r="B32" s="1016"/>
      <c r="C32" s="1017"/>
      <c r="D32" s="1017"/>
      <c r="E32" s="1017"/>
      <c r="F32" s="1017"/>
      <c r="G32" s="1017"/>
      <c r="H32" s="1016"/>
      <c r="I32" s="1017"/>
      <c r="J32" s="1017"/>
      <c r="K32" s="1017"/>
      <c r="L32" s="1017"/>
      <c r="M32" s="1017"/>
    </row>
    <row r="33" spans="2:13">
      <c r="B33" s="1016"/>
      <c r="C33" s="1017"/>
      <c r="D33" s="1017"/>
      <c r="E33" s="1017"/>
      <c r="F33" s="1017"/>
      <c r="G33" s="1017"/>
      <c r="H33" s="1016"/>
      <c r="I33" s="1017"/>
      <c r="J33" s="1017"/>
      <c r="K33" s="1017"/>
      <c r="L33" s="1017"/>
      <c r="M33" s="1017"/>
    </row>
  </sheetData>
  <mergeCells count="23">
    <mergeCell ref="B2:M2"/>
    <mergeCell ref="B7:B10"/>
    <mergeCell ref="F7:F8"/>
    <mergeCell ref="G7:G8"/>
    <mergeCell ref="H7:H10"/>
    <mergeCell ref="L7:L8"/>
    <mergeCell ref="M7:M8"/>
    <mergeCell ref="B14:G14"/>
    <mergeCell ref="H14:M14"/>
    <mergeCell ref="B18:B19"/>
    <mergeCell ref="F18:F19"/>
    <mergeCell ref="G18:G19"/>
    <mergeCell ref="H18:H19"/>
    <mergeCell ref="L18:L19"/>
    <mergeCell ref="M18:M19"/>
    <mergeCell ref="B31:G31"/>
    <mergeCell ref="H31:M31"/>
    <mergeCell ref="B20:G20"/>
    <mergeCell ref="H20:M20"/>
    <mergeCell ref="B25:B26"/>
    <mergeCell ref="H25:H26"/>
    <mergeCell ref="B27:B28"/>
    <mergeCell ref="H27:H28"/>
  </mergeCells>
  <phoneticPr fontId="10"/>
  <pageMargins left="0.78740157480314965" right="0.78740157480314965" top="0.78740157480314965" bottom="0.78740157480314965" header="0" footer="0"/>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6331-8B6B-4734-A510-2E9808B33381}">
  <sheetPr>
    <pageSetUpPr fitToPage="1"/>
  </sheetPr>
  <dimension ref="A1:S46"/>
  <sheetViews>
    <sheetView view="pageBreakPreview" zoomScale="85" zoomScaleNormal="115" zoomScaleSheetLayoutView="85" workbookViewId="0">
      <selection activeCell="B48" sqref="B48:H48"/>
    </sheetView>
  </sheetViews>
  <sheetFormatPr defaultRowHeight="13.5"/>
  <cols>
    <col min="1" max="1" width="0.625" customWidth="1"/>
    <col min="2" max="3" width="6.75" bestFit="1" customWidth="1"/>
    <col min="4" max="4" width="5" bestFit="1" customWidth="1"/>
    <col min="5" max="5" width="7.625" customWidth="1"/>
    <col min="6" max="6" width="5" bestFit="1" customWidth="1"/>
    <col min="7" max="7" width="75.625" customWidth="1"/>
    <col min="8" max="9" width="6.75" bestFit="1" customWidth="1"/>
    <col min="10" max="10" width="5" bestFit="1" customWidth="1"/>
    <col min="11" max="11" width="7.625" customWidth="1"/>
    <col min="12" max="12" width="5" bestFit="1" customWidth="1"/>
    <col min="13" max="13" width="75.625" customWidth="1"/>
    <col min="14" max="14" width="0.625" customWidth="1"/>
  </cols>
  <sheetData>
    <row r="1" spans="1:19" s="55" customFormat="1" ht="15" customHeight="1">
      <c r="A1" s="78"/>
      <c r="B1" s="160" t="s">
        <v>2793</v>
      </c>
      <c r="D1" s="160"/>
      <c r="E1" s="147"/>
      <c r="F1" s="147"/>
      <c r="G1" s="148"/>
    </row>
    <row r="2" spans="1:19" s="146" customFormat="1" ht="20.100000000000001" customHeight="1">
      <c r="B2" s="1179" t="s">
        <v>2794</v>
      </c>
      <c r="C2" s="1179"/>
      <c r="D2" s="1179"/>
      <c r="E2" s="1179"/>
      <c r="F2" s="1179"/>
      <c r="G2" s="1179"/>
      <c r="H2" s="1179"/>
      <c r="I2" s="1179"/>
      <c r="J2" s="1179"/>
      <c r="K2" s="1179"/>
      <c r="L2" s="1179"/>
      <c r="M2" s="1179"/>
      <c r="N2" s="87"/>
      <c r="O2" s="87"/>
      <c r="P2" s="87"/>
      <c r="Q2" s="87"/>
      <c r="R2" s="87"/>
      <c r="S2" s="87"/>
    </row>
    <row r="3" spans="1:19" s="56" customFormat="1" ht="10.5" customHeight="1"/>
    <row r="4" spans="1:19" s="998" customFormat="1" ht="12.75">
      <c r="B4" s="999"/>
      <c r="C4" s="999"/>
      <c r="D4" s="999"/>
      <c r="E4" s="999"/>
      <c r="F4" s="999"/>
      <c r="G4" s="999"/>
      <c r="H4" s="1000" t="s">
        <v>2656</v>
      </c>
      <c r="I4" s="999"/>
      <c r="J4" s="999"/>
      <c r="K4" s="1001"/>
      <c r="L4" s="999"/>
      <c r="M4" s="999"/>
      <c r="N4" s="999"/>
      <c r="O4" s="999"/>
      <c r="P4" s="999"/>
      <c r="Q4" s="999"/>
      <c r="R4" s="999"/>
      <c r="S4" s="999"/>
    </row>
    <row r="5" spans="1:19">
      <c r="B5" s="1002" t="s">
        <v>2795</v>
      </c>
      <c r="H5" s="1002" t="s">
        <v>2795</v>
      </c>
    </row>
    <row r="6" spans="1:19" ht="15" customHeight="1">
      <c r="B6" s="1277" t="s">
        <v>2796</v>
      </c>
      <c r="C6" s="1277"/>
      <c r="D6" s="1277"/>
      <c r="E6" s="1277"/>
      <c r="F6" s="1277"/>
      <c r="G6" s="1004" t="s">
        <v>2797</v>
      </c>
      <c r="H6" s="1278" t="s">
        <v>2796</v>
      </c>
      <c r="I6" s="1277"/>
      <c r="J6" s="1277"/>
      <c r="K6" s="1277"/>
      <c r="L6" s="1277"/>
      <c r="M6" s="1003" t="s">
        <v>2797</v>
      </c>
    </row>
    <row r="7" spans="1:19" ht="30" customHeight="1">
      <c r="B7" s="1261" t="s">
        <v>2798</v>
      </c>
      <c r="C7" s="1261" t="s">
        <v>2799</v>
      </c>
      <c r="D7" s="1261"/>
      <c r="E7" s="1261"/>
      <c r="F7" s="1261"/>
      <c r="G7" s="1009" t="s">
        <v>2800</v>
      </c>
      <c r="H7" s="1262" t="s">
        <v>2798</v>
      </c>
      <c r="I7" s="1261" t="s">
        <v>2799</v>
      </c>
      <c r="J7" s="1261"/>
      <c r="K7" s="1261"/>
      <c r="L7" s="1261"/>
      <c r="M7" s="1011"/>
    </row>
    <row r="8" spans="1:19" ht="30" customHeight="1">
      <c r="B8" s="1261"/>
      <c r="C8" s="1261" t="s">
        <v>2801</v>
      </c>
      <c r="D8" s="1261" t="s">
        <v>2802</v>
      </c>
      <c r="E8" s="1261"/>
      <c r="F8" s="1261"/>
      <c r="G8" s="1009" t="s">
        <v>2803</v>
      </c>
      <c r="H8" s="1262"/>
      <c r="I8" s="1261" t="s">
        <v>2804</v>
      </c>
      <c r="J8" s="1261" t="s">
        <v>2802</v>
      </c>
      <c r="K8" s="1261"/>
      <c r="L8" s="1261"/>
      <c r="M8" s="1011"/>
    </row>
    <row r="9" spans="1:19" ht="15" customHeight="1">
      <c r="B9" s="1261"/>
      <c r="C9" s="1261"/>
      <c r="D9" s="1261"/>
      <c r="E9" s="1261"/>
      <c r="F9" s="1261"/>
      <c r="G9" s="1009" t="s">
        <v>2805</v>
      </c>
      <c r="H9" s="1262"/>
      <c r="I9" s="1261"/>
      <c r="J9" s="1261"/>
      <c r="K9" s="1261"/>
      <c r="L9" s="1261"/>
      <c r="M9" s="1011"/>
    </row>
    <row r="10" spans="1:19" ht="30" customHeight="1">
      <c r="B10" s="1261"/>
      <c r="C10" s="1261"/>
      <c r="D10" s="1261" t="s">
        <v>2806</v>
      </c>
      <c r="E10" s="1261"/>
      <c r="F10" s="1261"/>
      <c r="G10" s="1009" t="s">
        <v>2807</v>
      </c>
      <c r="H10" s="1262"/>
      <c r="I10" s="1261"/>
      <c r="J10" s="1261" t="s">
        <v>2806</v>
      </c>
      <c r="K10" s="1261"/>
      <c r="L10" s="1261"/>
      <c r="M10" s="1011"/>
    </row>
    <row r="11" spans="1:19" ht="15" customHeight="1">
      <c r="B11" s="1261"/>
      <c r="C11" s="1261"/>
      <c r="D11" s="1261"/>
      <c r="E11" s="1261"/>
      <c r="F11" s="1261"/>
      <c r="G11" s="1009" t="s">
        <v>2808</v>
      </c>
      <c r="H11" s="1262"/>
      <c r="I11" s="1261"/>
      <c r="J11" s="1261"/>
      <c r="K11" s="1261"/>
      <c r="L11" s="1261"/>
      <c r="M11" s="1011"/>
    </row>
    <row r="12" spans="1:19" ht="15" customHeight="1">
      <c r="B12" s="1261"/>
      <c r="C12" s="1261" t="s">
        <v>2809</v>
      </c>
      <c r="D12" s="1261" t="s">
        <v>2810</v>
      </c>
      <c r="E12" s="1261"/>
      <c r="F12" s="1261"/>
      <c r="G12" s="1009" t="s">
        <v>2811</v>
      </c>
      <c r="H12" s="1262"/>
      <c r="I12" s="1261" t="s">
        <v>2809</v>
      </c>
      <c r="J12" s="1261" t="s">
        <v>2810</v>
      </c>
      <c r="K12" s="1261"/>
      <c r="L12" s="1261"/>
      <c r="M12" s="1011"/>
    </row>
    <row r="13" spans="1:19" ht="15" customHeight="1">
      <c r="B13" s="1261"/>
      <c r="C13" s="1261"/>
      <c r="D13" s="1261" t="s">
        <v>2812</v>
      </c>
      <c r="E13" s="1261"/>
      <c r="F13" s="1261"/>
      <c r="G13" s="1009" t="s">
        <v>2813</v>
      </c>
      <c r="H13" s="1262"/>
      <c r="I13" s="1261"/>
      <c r="J13" s="1261" t="s">
        <v>2812</v>
      </c>
      <c r="K13" s="1261"/>
      <c r="L13" s="1261"/>
      <c r="M13" s="1011"/>
    </row>
    <row r="14" spans="1:19" ht="15" customHeight="1">
      <c r="B14" s="1261"/>
      <c r="C14" s="1261"/>
      <c r="D14" s="1271" t="s">
        <v>2814</v>
      </c>
      <c r="E14" s="1272"/>
      <c r="F14" s="1006" t="s">
        <v>2815</v>
      </c>
      <c r="G14" s="1009" t="s">
        <v>2816</v>
      </c>
      <c r="H14" s="1262"/>
      <c r="I14" s="1261"/>
      <c r="J14" s="1271" t="s">
        <v>2814</v>
      </c>
      <c r="K14" s="1272"/>
      <c r="L14" s="1006" t="s">
        <v>2815</v>
      </c>
      <c r="M14" s="1011"/>
    </row>
    <row r="15" spans="1:19" ht="15" customHeight="1">
      <c r="B15" s="1261"/>
      <c r="C15" s="1261"/>
      <c r="D15" s="1273"/>
      <c r="E15" s="1274"/>
      <c r="F15" s="1006" t="s">
        <v>2817</v>
      </c>
      <c r="G15" s="1009" t="s">
        <v>2818</v>
      </c>
      <c r="H15" s="1262"/>
      <c r="I15" s="1261"/>
      <c r="J15" s="1273"/>
      <c r="K15" s="1274"/>
      <c r="L15" s="1006" t="s">
        <v>2817</v>
      </c>
      <c r="M15" s="1011"/>
    </row>
    <row r="16" spans="1:19" ht="15" customHeight="1">
      <c r="B16" s="1261"/>
      <c r="C16" s="1261"/>
      <c r="D16" s="1261" t="s">
        <v>2819</v>
      </c>
      <c r="E16" s="1261"/>
      <c r="F16" s="1261"/>
      <c r="G16" s="1009" t="s">
        <v>2816</v>
      </c>
      <c r="H16" s="1262"/>
      <c r="I16" s="1261"/>
      <c r="J16" s="1261" t="s">
        <v>2819</v>
      </c>
      <c r="K16" s="1261"/>
      <c r="L16" s="1261"/>
      <c r="M16" s="1011"/>
    </row>
    <row r="17" spans="2:13" ht="15" customHeight="1">
      <c r="B17" s="1261"/>
      <c r="C17" s="1261"/>
      <c r="D17" s="1261" t="s">
        <v>2820</v>
      </c>
      <c r="E17" s="1261"/>
      <c r="F17" s="1261"/>
      <c r="G17" s="1009" t="s">
        <v>2816</v>
      </c>
      <c r="H17" s="1262"/>
      <c r="I17" s="1261"/>
      <c r="J17" s="1261" t="s">
        <v>2820</v>
      </c>
      <c r="K17" s="1261"/>
      <c r="L17" s="1261"/>
      <c r="M17" s="1011"/>
    </row>
    <row r="18" spans="2:13" ht="15" customHeight="1">
      <c r="B18" s="1261"/>
      <c r="C18" s="1261"/>
      <c r="D18" s="1261" t="s">
        <v>2821</v>
      </c>
      <c r="E18" s="1261"/>
      <c r="F18" s="1261"/>
      <c r="G18" s="1009" t="s">
        <v>2822</v>
      </c>
      <c r="H18" s="1262"/>
      <c r="I18" s="1261"/>
      <c r="J18" s="1261" t="s">
        <v>2821</v>
      </c>
      <c r="K18" s="1261"/>
      <c r="L18" s="1261"/>
      <c r="M18" s="1011"/>
    </row>
    <row r="19" spans="2:13" ht="30" customHeight="1">
      <c r="B19" s="1261"/>
      <c r="C19" s="1261"/>
      <c r="D19" s="1261" t="s">
        <v>2823</v>
      </c>
      <c r="E19" s="1275" t="s">
        <v>2824</v>
      </c>
      <c r="F19" s="1276"/>
      <c r="G19" s="1009" t="s">
        <v>2825</v>
      </c>
      <c r="H19" s="1262"/>
      <c r="I19" s="1261"/>
      <c r="J19" s="1261" t="s">
        <v>2823</v>
      </c>
      <c r="K19" s="1275" t="s">
        <v>2824</v>
      </c>
      <c r="L19" s="1276"/>
      <c r="M19" s="1011"/>
    </row>
    <row r="20" spans="2:13" ht="30" customHeight="1">
      <c r="B20" s="1261"/>
      <c r="C20" s="1261"/>
      <c r="D20" s="1261"/>
      <c r="E20" s="1275" t="s">
        <v>2826</v>
      </c>
      <c r="F20" s="1276"/>
      <c r="G20" s="1009" t="s">
        <v>2827</v>
      </c>
      <c r="H20" s="1262"/>
      <c r="I20" s="1261"/>
      <c r="J20" s="1261"/>
      <c r="K20" s="1275" t="s">
        <v>2826</v>
      </c>
      <c r="L20" s="1276"/>
      <c r="M20" s="1011"/>
    </row>
    <row r="21" spans="2:13" ht="15" customHeight="1">
      <c r="B21" s="1261"/>
      <c r="C21" s="1261" t="s">
        <v>2828</v>
      </c>
      <c r="D21" s="1261" t="s">
        <v>2829</v>
      </c>
      <c r="E21" s="1261"/>
      <c r="F21" s="1261"/>
      <c r="G21" s="1009" t="s">
        <v>2830</v>
      </c>
      <c r="H21" s="1262"/>
      <c r="I21" s="1261" t="s">
        <v>2828</v>
      </c>
      <c r="J21" s="1261" t="s">
        <v>2829</v>
      </c>
      <c r="K21" s="1261"/>
      <c r="L21" s="1261"/>
      <c r="M21" s="1011"/>
    </row>
    <row r="22" spans="2:13" ht="15" customHeight="1">
      <c r="B22" s="1261"/>
      <c r="C22" s="1261"/>
      <c r="D22" s="1261" t="s">
        <v>2831</v>
      </c>
      <c r="E22" s="1261"/>
      <c r="F22" s="1261"/>
      <c r="G22" s="1009" t="s">
        <v>2832</v>
      </c>
      <c r="H22" s="1262"/>
      <c r="I22" s="1261"/>
      <c r="J22" s="1261" t="s">
        <v>2831</v>
      </c>
      <c r="K22" s="1261"/>
      <c r="L22" s="1261"/>
      <c r="M22" s="1011"/>
    </row>
    <row r="23" spans="2:13" ht="24">
      <c r="B23" s="1261"/>
      <c r="C23" s="1261"/>
      <c r="D23" s="1261" t="s">
        <v>2833</v>
      </c>
      <c r="E23" s="1261"/>
      <c r="F23" s="1261"/>
      <c r="G23" s="1009" t="s">
        <v>2834</v>
      </c>
      <c r="H23" s="1262"/>
      <c r="I23" s="1261"/>
      <c r="J23" s="1261" t="s">
        <v>2833</v>
      </c>
      <c r="K23" s="1261"/>
      <c r="L23" s="1261"/>
      <c r="M23" s="1011"/>
    </row>
    <row r="24" spans="2:13" ht="15" customHeight="1">
      <c r="B24" s="1261"/>
      <c r="C24" s="1261"/>
      <c r="D24" s="1271" t="s">
        <v>2835</v>
      </c>
      <c r="E24" s="1272"/>
      <c r="F24" s="1006" t="s">
        <v>2836</v>
      </c>
      <c r="G24" s="1009" t="s">
        <v>2837</v>
      </c>
      <c r="H24" s="1262"/>
      <c r="I24" s="1261"/>
      <c r="J24" s="1271" t="s">
        <v>2835</v>
      </c>
      <c r="K24" s="1272"/>
      <c r="L24" s="1006" t="s">
        <v>2836</v>
      </c>
      <c r="M24" s="1011"/>
    </row>
    <row r="25" spans="2:13" ht="15" customHeight="1">
      <c r="B25" s="1261"/>
      <c r="C25" s="1261"/>
      <c r="D25" s="1273"/>
      <c r="E25" s="1274"/>
      <c r="F25" s="1006" t="s">
        <v>2838</v>
      </c>
      <c r="G25" s="1009" t="s">
        <v>2839</v>
      </c>
      <c r="H25" s="1262"/>
      <c r="I25" s="1261"/>
      <c r="J25" s="1273"/>
      <c r="K25" s="1274"/>
      <c r="L25" s="1006" t="s">
        <v>2838</v>
      </c>
      <c r="M25" s="1011"/>
    </row>
    <row r="26" spans="2:13" ht="30" customHeight="1">
      <c r="B26" s="1261" t="s">
        <v>2701</v>
      </c>
      <c r="C26" s="1261" t="s">
        <v>2799</v>
      </c>
      <c r="D26" s="1261" t="s">
        <v>2840</v>
      </c>
      <c r="E26" s="1261"/>
      <c r="F26" s="1261"/>
      <c r="G26" s="1009" t="s">
        <v>2841</v>
      </c>
      <c r="H26" s="1262" t="s">
        <v>2701</v>
      </c>
      <c r="I26" s="1261" t="s">
        <v>2799</v>
      </c>
      <c r="J26" s="1261" t="s">
        <v>2840</v>
      </c>
      <c r="K26" s="1261"/>
      <c r="L26" s="1261"/>
      <c r="M26" s="1011"/>
    </row>
    <row r="27" spans="2:13" ht="15" customHeight="1">
      <c r="B27" s="1261"/>
      <c r="C27" s="1261"/>
      <c r="D27" s="1261" t="s">
        <v>2701</v>
      </c>
      <c r="E27" s="1261"/>
      <c r="F27" s="1261"/>
      <c r="G27" s="1009" t="s">
        <v>2842</v>
      </c>
      <c r="H27" s="1262"/>
      <c r="I27" s="1261"/>
      <c r="J27" s="1261" t="s">
        <v>2701</v>
      </c>
      <c r="K27" s="1261"/>
      <c r="L27" s="1261"/>
      <c r="M27" s="1011"/>
    </row>
    <row r="28" spans="2:13" ht="30" customHeight="1">
      <c r="B28" s="1261"/>
      <c r="C28" s="1261" t="s">
        <v>2801</v>
      </c>
      <c r="D28" s="1261" t="s">
        <v>2843</v>
      </c>
      <c r="E28" s="1261"/>
      <c r="F28" s="1261"/>
      <c r="G28" s="1009" t="s">
        <v>2803</v>
      </c>
      <c r="H28" s="1262"/>
      <c r="I28" s="1261" t="s">
        <v>2801</v>
      </c>
      <c r="J28" s="1261" t="s">
        <v>2843</v>
      </c>
      <c r="K28" s="1261"/>
      <c r="L28" s="1261"/>
      <c r="M28" s="1011"/>
    </row>
    <row r="29" spans="2:13" ht="30" customHeight="1">
      <c r="B29" s="1261"/>
      <c r="C29" s="1261"/>
      <c r="D29" s="1261" t="s">
        <v>2844</v>
      </c>
      <c r="E29" s="1261"/>
      <c r="F29" s="1261"/>
      <c r="G29" s="1009" t="s">
        <v>2807</v>
      </c>
      <c r="H29" s="1262"/>
      <c r="I29" s="1261"/>
      <c r="J29" s="1261" t="s">
        <v>2844</v>
      </c>
      <c r="K29" s="1261"/>
      <c r="L29" s="1261"/>
      <c r="M29" s="1011"/>
    </row>
    <row r="30" spans="2:13" ht="15" customHeight="1">
      <c r="B30" s="1261"/>
      <c r="C30" s="1006" t="s">
        <v>2809</v>
      </c>
      <c r="D30" s="1275" t="s">
        <v>2814</v>
      </c>
      <c r="E30" s="1276"/>
      <c r="F30" s="1006" t="s">
        <v>2815</v>
      </c>
      <c r="G30" s="1009" t="s">
        <v>2816</v>
      </c>
      <c r="H30" s="1262"/>
      <c r="I30" s="1006" t="s">
        <v>2809</v>
      </c>
      <c r="J30" s="1275" t="s">
        <v>2814</v>
      </c>
      <c r="K30" s="1276"/>
      <c r="L30" s="1006" t="s">
        <v>2815</v>
      </c>
      <c r="M30" s="1011"/>
    </row>
    <row r="31" spans="2:13" ht="15" customHeight="1">
      <c r="B31" s="1261"/>
      <c r="C31" s="1261" t="s">
        <v>2828</v>
      </c>
      <c r="D31" s="1261" t="s">
        <v>2829</v>
      </c>
      <c r="E31" s="1261"/>
      <c r="F31" s="1261"/>
      <c r="G31" s="1009" t="s">
        <v>2845</v>
      </c>
      <c r="H31" s="1262"/>
      <c r="I31" s="1261" t="s">
        <v>2828</v>
      </c>
      <c r="J31" s="1261" t="s">
        <v>2829</v>
      </c>
      <c r="K31" s="1261"/>
      <c r="L31" s="1261"/>
      <c r="M31" s="1011"/>
    </row>
    <row r="32" spans="2:13" ht="15" customHeight="1">
      <c r="B32" s="1261"/>
      <c r="C32" s="1261"/>
      <c r="D32" s="1261" t="s">
        <v>2831</v>
      </c>
      <c r="E32" s="1261"/>
      <c r="F32" s="1261"/>
      <c r="G32" s="1009" t="s">
        <v>2832</v>
      </c>
      <c r="H32" s="1262"/>
      <c r="I32" s="1261"/>
      <c r="J32" s="1261" t="s">
        <v>2831</v>
      </c>
      <c r="K32" s="1261"/>
      <c r="L32" s="1261"/>
      <c r="M32" s="1011"/>
    </row>
    <row r="33" spans="2:13" ht="30" customHeight="1">
      <c r="B33" s="1261"/>
      <c r="C33" s="1261"/>
      <c r="D33" s="1261" t="s">
        <v>2833</v>
      </c>
      <c r="E33" s="1261"/>
      <c r="F33" s="1261"/>
      <c r="G33" s="1009" t="s">
        <v>2834</v>
      </c>
      <c r="H33" s="1262"/>
      <c r="I33" s="1261"/>
      <c r="J33" s="1261" t="s">
        <v>2833</v>
      </c>
      <c r="K33" s="1261"/>
      <c r="L33" s="1261"/>
      <c r="M33" s="1011"/>
    </row>
    <row r="34" spans="2:13" ht="15" customHeight="1">
      <c r="B34" s="1261"/>
      <c r="C34" s="1261"/>
      <c r="D34" s="1271" t="s">
        <v>2835</v>
      </c>
      <c r="E34" s="1272"/>
      <c r="F34" s="1006" t="s">
        <v>2836</v>
      </c>
      <c r="G34" s="1009" t="s">
        <v>2827</v>
      </c>
      <c r="H34" s="1262"/>
      <c r="I34" s="1261"/>
      <c r="J34" s="1271" t="s">
        <v>2835</v>
      </c>
      <c r="K34" s="1272"/>
      <c r="L34" s="1006" t="s">
        <v>2836</v>
      </c>
      <c r="M34" s="1011"/>
    </row>
    <row r="35" spans="2:13" ht="15" customHeight="1">
      <c r="B35" s="1261"/>
      <c r="C35" s="1261"/>
      <c r="D35" s="1273"/>
      <c r="E35" s="1274"/>
      <c r="F35" s="1006" t="s">
        <v>2838</v>
      </c>
      <c r="G35" s="1009" t="s">
        <v>2839</v>
      </c>
      <c r="H35" s="1262"/>
      <c r="I35" s="1261"/>
      <c r="J35" s="1273"/>
      <c r="K35" s="1274"/>
      <c r="L35" s="1006" t="s">
        <v>2838</v>
      </c>
      <c r="M35" s="1011"/>
    </row>
    <row r="36" spans="2:13" ht="15" customHeight="1">
      <c r="B36" s="1261" t="s">
        <v>2706</v>
      </c>
      <c r="C36" s="1006" t="s">
        <v>2799</v>
      </c>
      <c r="D36" s="1261" t="s">
        <v>2846</v>
      </c>
      <c r="E36" s="1261"/>
      <c r="F36" s="1261"/>
      <c r="G36" s="1009" t="s">
        <v>2841</v>
      </c>
      <c r="H36" s="1262" t="s">
        <v>2706</v>
      </c>
      <c r="I36" s="1006" t="s">
        <v>2799</v>
      </c>
      <c r="J36" s="1261" t="s">
        <v>2846</v>
      </c>
      <c r="K36" s="1261"/>
      <c r="L36" s="1261"/>
      <c r="M36" s="1011"/>
    </row>
    <row r="37" spans="2:13" ht="30" customHeight="1">
      <c r="B37" s="1261"/>
      <c r="C37" s="1261" t="s">
        <v>2801</v>
      </c>
      <c r="D37" s="1261" t="s">
        <v>2843</v>
      </c>
      <c r="E37" s="1261"/>
      <c r="F37" s="1261"/>
      <c r="G37" s="1009" t="s">
        <v>2847</v>
      </c>
      <c r="H37" s="1262"/>
      <c r="I37" s="1261" t="s">
        <v>2801</v>
      </c>
      <c r="J37" s="1261" t="s">
        <v>2843</v>
      </c>
      <c r="K37" s="1261"/>
      <c r="L37" s="1261"/>
      <c r="M37" s="1011"/>
    </row>
    <row r="38" spans="2:13" ht="30" customHeight="1">
      <c r="B38" s="1261"/>
      <c r="C38" s="1261"/>
      <c r="D38" s="1261" t="s">
        <v>2844</v>
      </c>
      <c r="E38" s="1261"/>
      <c r="F38" s="1261"/>
      <c r="G38" s="1009" t="s">
        <v>2848</v>
      </c>
      <c r="H38" s="1262"/>
      <c r="I38" s="1261"/>
      <c r="J38" s="1261" t="s">
        <v>2844</v>
      </c>
      <c r="K38" s="1261"/>
      <c r="L38" s="1261"/>
      <c r="M38" s="1011"/>
    </row>
    <row r="39" spans="2:13" ht="15" customHeight="1">
      <c r="B39" s="1261"/>
      <c r="C39" s="1261" t="s">
        <v>2809</v>
      </c>
      <c r="D39" s="1275" t="s">
        <v>2814</v>
      </c>
      <c r="E39" s="1276"/>
      <c r="F39" s="1006" t="s">
        <v>2815</v>
      </c>
      <c r="G39" s="1009" t="s">
        <v>2816</v>
      </c>
      <c r="H39" s="1262"/>
      <c r="I39" s="1261" t="s">
        <v>2809</v>
      </c>
      <c r="J39" s="1275" t="s">
        <v>2814</v>
      </c>
      <c r="K39" s="1276"/>
      <c r="L39" s="1006" t="s">
        <v>2815</v>
      </c>
      <c r="M39" s="1011"/>
    </row>
    <row r="40" spans="2:13" ht="15" customHeight="1">
      <c r="B40" s="1261"/>
      <c r="C40" s="1261"/>
      <c r="D40" s="1261" t="s">
        <v>2849</v>
      </c>
      <c r="E40" s="1261"/>
      <c r="F40" s="1261"/>
      <c r="G40" s="1009" t="s">
        <v>2850</v>
      </c>
      <c r="H40" s="1262"/>
      <c r="I40" s="1261"/>
      <c r="J40" s="1261" t="s">
        <v>2849</v>
      </c>
      <c r="K40" s="1261"/>
      <c r="L40" s="1261"/>
      <c r="M40" s="1011"/>
    </row>
    <row r="41" spans="2:13" ht="30" customHeight="1">
      <c r="B41" s="1261"/>
      <c r="C41" s="1261" t="s">
        <v>2828</v>
      </c>
      <c r="D41" s="1261" t="s">
        <v>2833</v>
      </c>
      <c r="E41" s="1261"/>
      <c r="F41" s="1261"/>
      <c r="G41" s="1009" t="s">
        <v>2834</v>
      </c>
      <c r="H41" s="1262"/>
      <c r="I41" s="1261" t="s">
        <v>2828</v>
      </c>
      <c r="J41" s="1261" t="s">
        <v>2833</v>
      </c>
      <c r="K41" s="1261"/>
      <c r="L41" s="1261"/>
      <c r="M41" s="1011"/>
    </row>
    <row r="42" spans="2:13" ht="15" customHeight="1">
      <c r="B42" s="1261"/>
      <c r="C42" s="1261"/>
      <c r="D42" s="1271" t="s">
        <v>2835</v>
      </c>
      <c r="E42" s="1272"/>
      <c r="F42" s="1018" t="s">
        <v>2836</v>
      </c>
      <c r="G42" s="1009" t="s">
        <v>2827</v>
      </c>
      <c r="H42" s="1262"/>
      <c r="I42" s="1261"/>
      <c r="J42" s="1271" t="s">
        <v>2835</v>
      </c>
      <c r="K42" s="1272"/>
      <c r="L42" s="1018" t="s">
        <v>2836</v>
      </c>
      <c r="M42" s="1011"/>
    </row>
    <row r="43" spans="2:13" ht="15" customHeight="1">
      <c r="B43" s="1261"/>
      <c r="C43" s="1261"/>
      <c r="D43" s="1273"/>
      <c r="E43" s="1274"/>
      <c r="F43" s="1018" t="s">
        <v>2838</v>
      </c>
      <c r="G43" s="1009" t="s">
        <v>2839</v>
      </c>
      <c r="H43" s="1262"/>
      <c r="I43" s="1261"/>
      <c r="J43" s="1273"/>
      <c r="K43" s="1274"/>
      <c r="L43" s="1018" t="s">
        <v>2838</v>
      </c>
      <c r="M43" s="1011"/>
    </row>
    <row r="44" spans="2:13" ht="15" customHeight="1">
      <c r="B44" s="1261"/>
      <c r="C44" s="1261" t="s">
        <v>156</v>
      </c>
      <c r="D44" s="1261" t="s">
        <v>2851</v>
      </c>
      <c r="E44" s="1261"/>
      <c r="F44" s="1261"/>
      <c r="G44" s="1009" t="s">
        <v>2816</v>
      </c>
      <c r="H44" s="1262"/>
      <c r="I44" s="1261" t="s">
        <v>156</v>
      </c>
      <c r="J44" s="1261" t="s">
        <v>2851</v>
      </c>
      <c r="K44" s="1261"/>
      <c r="L44" s="1261"/>
      <c r="M44" s="1011"/>
    </row>
    <row r="45" spans="2:13" ht="15" customHeight="1">
      <c r="B45" s="1261"/>
      <c r="C45" s="1261"/>
      <c r="D45" s="1261" t="s">
        <v>2852</v>
      </c>
      <c r="E45" s="1261"/>
      <c r="F45" s="1261"/>
      <c r="G45" s="1009" t="s">
        <v>2853</v>
      </c>
      <c r="H45" s="1262"/>
      <c r="I45" s="1261"/>
      <c r="J45" s="1261" t="s">
        <v>2852</v>
      </c>
      <c r="K45" s="1261"/>
      <c r="L45" s="1261"/>
      <c r="M45" s="1011"/>
    </row>
    <row r="46" spans="2:13" ht="15" customHeight="1">
      <c r="B46" s="1261"/>
      <c r="C46" s="1261"/>
      <c r="D46" s="1261" t="s">
        <v>2854</v>
      </c>
      <c r="E46" s="1261"/>
      <c r="F46" s="1261"/>
      <c r="G46" s="1009" t="s">
        <v>2855</v>
      </c>
      <c r="H46" s="1262"/>
      <c r="I46" s="1261"/>
      <c r="J46" s="1261" t="s">
        <v>2854</v>
      </c>
      <c r="K46" s="1261"/>
      <c r="L46" s="1261"/>
      <c r="M46" s="1011"/>
    </row>
  </sheetData>
  <mergeCells count="99">
    <mergeCell ref="B2:M2"/>
    <mergeCell ref="B6:F6"/>
    <mergeCell ref="H6:L6"/>
    <mergeCell ref="B7:B25"/>
    <mergeCell ref="C7:F7"/>
    <mergeCell ref="H7:H25"/>
    <mergeCell ref="I7:L7"/>
    <mergeCell ref="C8:C11"/>
    <mergeCell ref="D8:F9"/>
    <mergeCell ref="I8:I11"/>
    <mergeCell ref="C12:C20"/>
    <mergeCell ref="D12:F12"/>
    <mergeCell ref="I12:I20"/>
    <mergeCell ref="J12:L12"/>
    <mergeCell ref="D13:F13"/>
    <mergeCell ref="J13:L13"/>
    <mergeCell ref="D14:E15"/>
    <mergeCell ref="D18:F18"/>
    <mergeCell ref="J18:L18"/>
    <mergeCell ref="J8:L9"/>
    <mergeCell ref="D10:F11"/>
    <mergeCell ref="J10:L11"/>
    <mergeCell ref="J14:K15"/>
    <mergeCell ref="D16:F16"/>
    <mergeCell ref="J16:L16"/>
    <mergeCell ref="D17:F17"/>
    <mergeCell ref="J17:L17"/>
    <mergeCell ref="D19:D20"/>
    <mergeCell ref="E19:F19"/>
    <mergeCell ref="J19:J20"/>
    <mergeCell ref="K19:L19"/>
    <mergeCell ref="E20:F20"/>
    <mergeCell ref="K20:L20"/>
    <mergeCell ref="C21:C25"/>
    <mergeCell ref="D21:F21"/>
    <mergeCell ref="I21:I25"/>
    <mergeCell ref="J21:L21"/>
    <mergeCell ref="D22:F22"/>
    <mergeCell ref="J22:L22"/>
    <mergeCell ref="D23:F23"/>
    <mergeCell ref="J23:L23"/>
    <mergeCell ref="D24:E25"/>
    <mergeCell ref="J24:K25"/>
    <mergeCell ref="J26:L26"/>
    <mergeCell ref="D27:F27"/>
    <mergeCell ref="J27:L27"/>
    <mergeCell ref="C28:C29"/>
    <mergeCell ref="D28:F28"/>
    <mergeCell ref="J28:L28"/>
    <mergeCell ref="J29:L29"/>
    <mergeCell ref="B26:B35"/>
    <mergeCell ref="C26:C27"/>
    <mergeCell ref="D26:F26"/>
    <mergeCell ref="H26:H35"/>
    <mergeCell ref="I26:I27"/>
    <mergeCell ref="I28:I29"/>
    <mergeCell ref="D29:F29"/>
    <mergeCell ref="D30:E30"/>
    <mergeCell ref="J30:K30"/>
    <mergeCell ref="C31:C35"/>
    <mergeCell ref="D31:F31"/>
    <mergeCell ref="I31:I35"/>
    <mergeCell ref="J31:L31"/>
    <mergeCell ref="D32:F32"/>
    <mergeCell ref="J32:L32"/>
    <mergeCell ref="D33:F33"/>
    <mergeCell ref="J33:L33"/>
    <mergeCell ref="D34:E35"/>
    <mergeCell ref="J34:K35"/>
    <mergeCell ref="B36:B46"/>
    <mergeCell ref="D36:F36"/>
    <mergeCell ref="H36:H46"/>
    <mergeCell ref="J36:L36"/>
    <mergeCell ref="C37:C38"/>
    <mergeCell ref="D37:F37"/>
    <mergeCell ref="I37:I38"/>
    <mergeCell ref="J37:L37"/>
    <mergeCell ref="D38:F38"/>
    <mergeCell ref="J38:L38"/>
    <mergeCell ref="C39:C40"/>
    <mergeCell ref="D39:E39"/>
    <mergeCell ref="I39:I40"/>
    <mergeCell ref="J39:K39"/>
    <mergeCell ref="D40:F40"/>
    <mergeCell ref="J40:L40"/>
    <mergeCell ref="C41:C43"/>
    <mergeCell ref="D41:F41"/>
    <mergeCell ref="I41:I43"/>
    <mergeCell ref="J41:L41"/>
    <mergeCell ref="D42:E43"/>
    <mergeCell ref="J42:K43"/>
    <mergeCell ref="C44:C46"/>
    <mergeCell ref="D44:F44"/>
    <mergeCell ref="I44:I46"/>
    <mergeCell ref="J44:L44"/>
    <mergeCell ref="D45:F45"/>
    <mergeCell ref="J45:L45"/>
    <mergeCell ref="D46:F46"/>
    <mergeCell ref="J46:L46"/>
  </mergeCells>
  <phoneticPr fontId="10"/>
  <pageMargins left="0.78740157480314965" right="0.78740157480314965" top="0.78740157480314965" bottom="0.78740157480314965" header="0" footer="0"/>
  <pageSetup paperSize="8"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A9D7-857C-43DC-A87D-21E161C06DA5}">
  <sheetPr>
    <pageSetUpPr fitToPage="1"/>
  </sheetPr>
  <dimension ref="A1:S68"/>
  <sheetViews>
    <sheetView view="pageBreakPreview" zoomScale="85" zoomScaleNormal="85" zoomScaleSheetLayoutView="85" workbookViewId="0">
      <selection activeCell="B48" sqref="B42:H62"/>
    </sheetView>
  </sheetViews>
  <sheetFormatPr defaultColWidth="8" defaultRowHeight="12.75"/>
  <cols>
    <col min="1" max="1" width="0.625" style="998" customWidth="1"/>
    <col min="2" max="2" width="3.625" style="998" customWidth="1"/>
    <col min="3" max="3" width="10.25" style="998" customWidth="1"/>
    <col min="4" max="4" width="5.875" style="998" customWidth="1"/>
    <col min="5" max="5" width="19.875" style="998" customWidth="1"/>
    <col min="6" max="6" width="20.625" style="998" customWidth="1"/>
    <col min="7" max="7" width="10.625" style="998" customWidth="1"/>
    <col min="8" max="9" width="20.625" style="998" customWidth="1"/>
    <col min="10" max="10" width="25.625" style="998" customWidth="1"/>
    <col min="11" max="11" width="3.625" style="998" customWidth="1"/>
    <col min="12" max="12" width="10.25" style="998" customWidth="1"/>
    <col min="13" max="13" width="5.875" style="998" customWidth="1"/>
    <col min="14" max="14" width="19.875" style="998" customWidth="1"/>
    <col min="15" max="15" width="20.625" style="998" customWidth="1"/>
    <col min="16" max="16" width="10.625" style="998" customWidth="1"/>
    <col min="17" max="18" width="20.625" style="998" customWidth="1"/>
    <col min="19" max="19" width="25.625" style="998" customWidth="1"/>
    <col min="20" max="20" width="0.625" style="998" customWidth="1"/>
    <col min="21" max="16384" width="8" style="998"/>
  </cols>
  <sheetData>
    <row r="1" spans="1:19" s="55" customFormat="1" ht="15" customHeight="1">
      <c r="A1" s="78"/>
      <c r="B1" s="160" t="s">
        <v>2856</v>
      </c>
      <c r="D1" s="160"/>
      <c r="E1" s="147"/>
      <c r="F1" s="147"/>
      <c r="G1" s="148"/>
    </row>
    <row r="2" spans="1:19" s="146" customFormat="1" ht="20.100000000000001" customHeight="1">
      <c r="B2" s="1179" t="s">
        <v>2857</v>
      </c>
      <c r="C2" s="1179"/>
      <c r="D2" s="1179"/>
      <c r="E2" s="1179"/>
      <c r="F2" s="1179"/>
      <c r="G2" s="1179"/>
      <c r="H2" s="1179"/>
      <c r="I2" s="1179"/>
      <c r="J2" s="1179"/>
      <c r="K2" s="1179"/>
      <c r="L2" s="1179"/>
      <c r="M2" s="1179"/>
      <c r="N2" s="1179"/>
      <c r="O2" s="1179"/>
      <c r="P2" s="1179"/>
      <c r="Q2" s="1179"/>
      <c r="R2" s="1179"/>
      <c r="S2" s="1179"/>
    </row>
    <row r="3" spans="1:19" s="56" customFormat="1" ht="10.5" customHeight="1"/>
    <row r="4" spans="1:19">
      <c r="B4" s="999"/>
      <c r="C4" s="999"/>
      <c r="D4" s="999"/>
      <c r="E4" s="999"/>
      <c r="F4" s="999"/>
      <c r="G4" s="999"/>
      <c r="H4" s="999"/>
      <c r="I4" s="999"/>
      <c r="J4" s="999"/>
      <c r="K4" s="1000" t="s">
        <v>2656</v>
      </c>
      <c r="L4" s="999"/>
      <c r="M4" s="999"/>
      <c r="N4" s="999"/>
      <c r="O4" s="999"/>
      <c r="P4" s="999"/>
      <c r="Q4" s="999"/>
      <c r="R4" s="999"/>
      <c r="S4" s="999"/>
    </row>
    <row r="5" spans="1:19">
      <c r="B5" s="998" t="s">
        <v>2858</v>
      </c>
      <c r="C5" s="999"/>
      <c r="D5" s="999"/>
      <c r="E5" s="999"/>
      <c r="F5" s="999"/>
      <c r="G5" s="999"/>
      <c r="H5" s="999"/>
      <c r="I5" s="999"/>
      <c r="J5" s="999"/>
      <c r="K5" s="998" t="s">
        <v>2858</v>
      </c>
      <c r="L5" s="999"/>
      <c r="M5" s="999"/>
      <c r="N5" s="999"/>
      <c r="O5" s="999"/>
      <c r="P5" s="999"/>
      <c r="Q5" s="999"/>
      <c r="R5" s="999"/>
      <c r="S5" s="999"/>
    </row>
    <row r="6" spans="1:19" ht="15" customHeight="1">
      <c r="B6" s="1162" t="s">
        <v>2859</v>
      </c>
      <c r="C6" s="1279" t="s">
        <v>2860</v>
      </c>
      <c r="D6" s="1279"/>
      <c r="E6" s="1162" t="s">
        <v>2422</v>
      </c>
      <c r="F6" s="1162" t="s">
        <v>2861</v>
      </c>
      <c r="G6" s="1162" t="s">
        <v>2862</v>
      </c>
      <c r="H6" s="1162" t="s">
        <v>2863</v>
      </c>
      <c r="I6" s="1162" t="s">
        <v>2864</v>
      </c>
      <c r="J6" s="1163" t="s">
        <v>2865</v>
      </c>
      <c r="K6" s="1167" t="s">
        <v>2859</v>
      </c>
      <c r="L6" s="1279" t="s">
        <v>2860</v>
      </c>
      <c r="M6" s="1279"/>
      <c r="N6" s="1162" t="s">
        <v>2422</v>
      </c>
      <c r="O6" s="1162" t="s">
        <v>2861</v>
      </c>
      <c r="P6" s="1162" t="s">
        <v>2862</v>
      </c>
      <c r="Q6" s="1162" t="s">
        <v>2863</v>
      </c>
      <c r="R6" s="1162" t="s">
        <v>2864</v>
      </c>
      <c r="S6" s="1162" t="s">
        <v>2865</v>
      </c>
    </row>
    <row r="7" spans="1:19" ht="30" customHeight="1">
      <c r="B7" s="1164">
        <v>1</v>
      </c>
      <c r="C7" s="1279" t="s">
        <v>2866</v>
      </c>
      <c r="D7" s="1279" t="s">
        <v>2867</v>
      </c>
      <c r="E7" s="1164" t="s">
        <v>2868</v>
      </c>
      <c r="F7" s="1165" t="s">
        <v>2869</v>
      </c>
      <c r="G7" s="1165" t="s">
        <v>2870</v>
      </c>
      <c r="H7" s="1165" t="s">
        <v>2871</v>
      </c>
      <c r="I7" s="1165" t="s">
        <v>2872</v>
      </c>
      <c r="J7" s="1166" t="s">
        <v>2873</v>
      </c>
      <c r="K7" s="1168">
        <v>1</v>
      </c>
      <c r="L7" s="1279" t="s">
        <v>2866</v>
      </c>
      <c r="M7" s="1279" t="s">
        <v>2867</v>
      </c>
      <c r="N7" s="1164" t="s">
        <v>2868</v>
      </c>
      <c r="O7" s="1169"/>
      <c r="P7" s="1169"/>
      <c r="Q7" s="1169"/>
      <c r="R7" s="1169"/>
      <c r="S7" s="1169"/>
    </row>
    <row r="8" spans="1:19" ht="15" customHeight="1">
      <c r="B8" s="1164">
        <v>2</v>
      </c>
      <c r="C8" s="1279"/>
      <c r="D8" s="1279"/>
      <c r="E8" s="1164" t="s">
        <v>2874</v>
      </c>
      <c r="F8" s="1165" t="s">
        <v>2875</v>
      </c>
      <c r="G8" s="1165" t="s">
        <v>916</v>
      </c>
      <c r="H8" s="1165" t="s">
        <v>2876</v>
      </c>
      <c r="I8" s="1165" t="s">
        <v>2876</v>
      </c>
      <c r="J8" s="1166" t="s">
        <v>2877</v>
      </c>
      <c r="K8" s="1168">
        <v>2</v>
      </c>
      <c r="L8" s="1279"/>
      <c r="M8" s="1279"/>
      <c r="N8" s="1164" t="s">
        <v>2874</v>
      </c>
      <c r="O8" s="1169"/>
      <c r="P8" s="1169"/>
      <c r="Q8" s="1169"/>
      <c r="R8" s="1169"/>
      <c r="S8" s="1169"/>
    </row>
    <row r="9" spans="1:19" ht="15" customHeight="1">
      <c r="B9" s="1164">
        <v>3</v>
      </c>
      <c r="C9" s="1279"/>
      <c r="D9" s="1279"/>
      <c r="E9" s="1164" t="s">
        <v>2425</v>
      </c>
      <c r="F9" s="1165" t="s">
        <v>2869</v>
      </c>
      <c r="G9" s="1165" t="s">
        <v>2870</v>
      </c>
      <c r="H9" s="1165" t="s">
        <v>2878</v>
      </c>
      <c r="I9" s="1165" t="s">
        <v>2872</v>
      </c>
      <c r="J9" s="1166" t="s">
        <v>2879</v>
      </c>
      <c r="K9" s="1168">
        <v>3</v>
      </c>
      <c r="L9" s="1279"/>
      <c r="M9" s="1279"/>
      <c r="N9" s="1164" t="s">
        <v>2425</v>
      </c>
      <c r="O9" s="1169"/>
      <c r="P9" s="1169"/>
      <c r="Q9" s="1169"/>
      <c r="R9" s="1169"/>
      <c r="S9" s="1169"/>
    </row>
    <row r="10" spans="1:19" ht="30" customHeight="1">
      <c r="B10" s="1164">
        <v>4</v>
      </c>
      <c r="C10" s="1279"/>
      <c r="D10" s="1279"/>
      <c r="E10" s="1164" t="s">
        <v>2880</v>
      </c>
      <c r="F10" s="1165" t="s">
        <v>2881</v>
      </c>
      <c r="G10" s="1165" t="s">
        <v>2870</v>
      </c>
      <c r="H10" s="1165" t="s">
        <v>2878</v>
      </c>
      <c r="I10" s="1165" t="s">
        <v>2882</v>
      </c>
      <c r="J10" s="1166" t="s">
        <v>2883</v>
      </c>
      <c r="K10" s="1168">
        <v>4</v>
      </c>
      <c r="L10" s="1279"/>
      <c r="M10" s="1279"/>
      <c r="N10" s="1164" t="s">
        <v>2880</v>
      </c>
      <c r="O10" s="1169"/>
      <c r="P10" s="1169"/>
      <c r="Q10" s="1169"/>
      <c r="R10" s="1169"/>
      <c r="S10" s="1169"/>
    </row>
    <row r="11" spans="1:19" ht="30" customHeight="1">
      <c r="B11" s="1164">
        <v>5</v>
      </c>
      <c r="C11" s="1279"/>
      <c r="D11" s="1279"/>
      <c r="E11" s="1164" t="s">
        <v>2427</v>
      </c>
      <c r="F11" s="1165" t="s">
        <v>2884</v>
      </c>
      <c r="G11" s="1165" t="s">
        <v>2870</v>
      </c>
      <c r="H11" s="1165" t="s">
        <v>2878</v>
      </c>
      <c r="I11" s="1165" t="s">
        <v>2885</v>
      </c>
      <c r="J11" s="1166" t="s">
        <v>2879</v>
      </c>
      <c r="K11" s="1168">
        <v>5</v>
      </c>
      <c r="L11" s="1279"/>
      <c r="M11" s="1279"/>
      <c r="N11" s="1164" t="s">
        <v>2427</v>
      </c>
      <c r="O11" s="1169"/>
      <c r="P11" s="1169"/>
      <c r="Q11" s="1169"/>
      <c r="R11" s="1169"/>
      <c r="S11" s="1169"/>
    </row>
    <row r="12" spans="1:19" ht="30" customHeight="1">
      <c r="B12" s="1164">
        <v>6</v>
      </c>
      <c r="C12" s="1279"/>
      <c r="D12" s="1279"/>
      <c r="E12" s="1164" t="s">
        <v>2886</v>
      </c>
      <c r="F12" s="1165" t="s">
        <v>2869</v>
      </c>
      <c r="G12" s="1165" t="s">
        <v>2870</v>
      </c>
      <c r="H12" s="1165" t="s">
        <v>2878</v>
      </c>
      <c r="I12" s="1165" t="s">
        <v>2885</v>
      </c>
      <c r="J12" s="1166" t="s">
        <v>2887</v>
      </c>
      <c r="K12" s="1168">
        <v>6</v>
      </c>
      <c r="L12" s="1279"/>
      <c r="M12" s="1279"/>
      <c r="N12" s="1164" t="s">
        <v>2886</v>
      </c>
      <c r="O12" s="1169"/>
      <c r="P12" s="1169"/>
      <c r="Q12" s="1169"/>
      <c r="R12" s="1169"/>
      <c r="S12" s="1169"/>
    </row>
    <row r="13" spans="1:19" ht="30" customHeight="1">
      <c r="B13" s="1164">
        <v>7</v>
      </c>
      <c r="C13" s="1279"/>
      <c r="D13" s="1279"/>
      <c r="E13" s="1164" t="s">
        <v>2888</v>
      </c>
      <c r="F13" s="1165" t="s">
        <v>2889</v>
      </c>
      <c r="G13" s="1165" t="s">
        <v>2890</v>
      </c>
      <c r="H13" s="1165" t="s">
        <v>2878</v>
      </c>
      <c r="I13" s="1165" t="s">
        <v>2891</v>
      </c>
      <c r="J13" s="1166" t="s">
        <v>2892</v>
      </c>
      <c r="K13" s="1168">
        <v>7</v>
      </c>
      <c r="L13" s="1279"/>
      <c r="M13" s="1279"/>
      <c r="N13" s="1164" t="s">
        <v>2888</v>
      </c>
      <c r="O13" s="1169"/>
      <c r="P13" s="1169"/>
      <c r="Q13" s="1169"/>
      <c r="R13" s="1169"/>
      <c r="S13" s="1169"/>
    </row>
    <row r="14" spans="1:19" ht="15" customHeight="1">
      <c r="B14" s="1164">
        <v>8</v>
      </c>
      <c r="C14" s="1279"/>
      <c r="D14" s="1279"/>
      <c r="E14" s="1164" t="s">
        <v>2430</v>
      </c>
      <c r="F14" s="1165" t="s">
        <v>2869</v>
      </c>
      <c r="G14" s="1165" t="s">
        <v>2870</v>
      </c>
      <c r="H14" s="1165" t="s">
        <v>2878</v>
      </c>
      <c r="I14" s="1165" t="s">
        <v>2872</v>
      </c>
      <c r="J14" s="1166" t="s">
        <v>2893</v>
      </c>
      <c r="K14" s="1168">
        <v>8</v>
      </c>
      <c r="L14" s="1279"/>
      <c r="M14" s="1279"/>
      <c r="N14" s="1164" t="s">
        <v>2430</v>
      </c>
      <c r="O14" s="1169"/>
      <c r="P14" s="1169"/>
      <c r="Q14" s="1169"/>
      <c r="R14" s="1169"/>
      <c r="S14" s="1169"/>
    </row>
    <row r="15" spans="1:19" ht="45" customHeight="1">
      <c r="B15" s="1164">
        <v>9</v>
      </c>
      <c r="C15" s="1279"/>
      <c r="D15" s="1279"/>
      <c r="E15" s="1164" t="s">
        <v>2894</v>
      </c>
      <c r="F15" s="1165" t="s">
        <v>2895</v>
      </c>
      <c r="G15" s="1165" t="s">
        <v>1213</v>
      </c>
      <c r="H15" s="1165" t="s">
        <v>2896</v>
      </c>
      <c r="I15" s="1165" t="s">
        <v>2897</v>
      </c>
      <c r="J15" s="1166" t="s">
        <v>2898</v>
      </c>
      <c r="K15" s="1168">
        <v>9</v>
      </c>
      <c r="L15" s="1279"/>
      <c r="M15" s="1279"/>
      <c r="N15" s="1164" t="s">
        <v>2894</v>
      </c>
      <c r="O15" s="1169"/>
      <c r="P15" s="1169"/>
      <c r="Q15" s="1169"/>
      <c r="R15" s="1169"/>
      <c r="S15" s="1169"/>
    </row>
    <row r="16" spans="1:19" ht="15" customHeight="1">
      <c r="B16" s="1164">
        <v>10</v>
      </c>
      <c r="C16" s="1279"/>
      <c r="D16" s="1279"/>
      <c r="E16" s="1164" t="s">
        <v>2432</v>
      </c>
      <c r="F16" s="1165" t="s">
        <v>2869</v>
      </c>
      <c r="G16" s="1165" t="s">
        <v>2870</v>
      </c>
      <c r="H16" s="1165" t="s">
        <v>2899</v>
      </c>
      <c r="I16" s="1165" t="s">
        <v>2899</v>
      </c>
      <c r="J16" s="1166" t="s">
        <v>2900</v>
      </c>
      <c r="K16" s="1168">
        <v>10</v>
      </c>
      <c r="L16" s="1279"/>
      <c r="M16" s="1279"/>
      <c r="N16" s="1164" t="s">
        <v>2432</v>
      </c>
      <c r="O16" s="1169"/>
      <c r="P16" s="1169"/>
      <c r="Q16" s="1169"/>
      <c r="R16" s="1169"/>
      <c r="S16" s="1169"/>
    </row>
    <row r="17" spans="2:19" ht="15" customHeight="1">
      <c r="B17" s="1164">
        <v>11</v>
      </c>
      <c r="C17" s="1279"/>
      <c r="D17" s="1279"/>
      <c r="E17" s="1164" t="s">
        <v>2901</v>
      </c>
      <c r="F17" s="1165" t="s">
        <v>2869</v>
      </c>
      <c r="G17" s="1165" t="s">
        <v>2870</v>
      </c>
      <c r="H17" s="1165" t="s">
        <v>2899</v>
      </c>
      <c r="I17" s="1165" t="s">
        <v>2899</v>
      </c>
      <c r="J17" s="1166" t="s">
        <v>2902</v>
      </c>
      <c r="K17" s="1168">
        <v>11</v>
      </c>
      <c r="L17" s="1279"/>
      <c r="M17" s="1279"/>
      <c r="N17" s="1164" t="s">
        <v>2901</v>
      </c>
      <c r="O17" s="1169"/>
      <c r="P17" s="1169"/>
      <c r="Q17" s="1169"/>
      <c r="R17" s="1169"/>
      <c r="S17" s="1169"/>
    </row>
    <row r="18" spans="2:19" ht="15" customHeight="1">
      <c r="B18" s="1164">
        <v>12</v>
      </c>
      <c r="C18" s="1279"/>
      <c r="D18" s="1279"/>
      <c r="E18" s="1164" t="s">
        <v>2903</v>
      </c>
      <c r="F18" s="1165" t="s">
        <v>2869</v>
      </c>
      <c r="G18" s="1165" t="s">
        <v>2870</v>
      </c>
      <c r="H18" s="1165" t="s">
        <v>2878</v>
      </c>
      <c r="I18" s="1165" t="s">
        <v>2872</v>
      </c>
      <c r="J18" s="1166"/>
      <c r="K18" s="1168">
        <v>12</v>
      </c>
      <c r="L18" s="1279"/>
      <c r="M18" s="1279"/>
      <c r="N18" s="1164" t="s">
        <v>2903</v>
      </c>
      <c r="O18" s="1169"/>
      <c r="P18" s="1169"/>
      <c r="Q18" s="1169"/>
      <c r="R18" s="1169"/>
      <c r="S18" s="1169"/>
    </row>
    <row r="19" spans="2:19" ht="15" customHeight="1">
      <c r="B19" s="1164">
        <v>13</v>
      </c>
      <c r="C19" s="1279"/>
      <c r="D19" s="1279"/>
      <c r="E19" s="1164" t="s">
        <v>2453</v>
      </c>
      <c r="F19" s="1165" t="s">
        <v>2869</v>
      </c>
      <c r="G19" s="1165" t="s">
        <v>2870</v>
      </c>
      <c r="H19" s="1165" t="s">
        <v>2878</v>
      </c>
      <c r="I19" s="1165" t="s">
        <v>2872</v>
      </c>
      <c r="J19" s="1166"/>
      <c r="K19" s="1168">
        <v>13</v>
      </c>
      <c r="L19" s="1279"/>
      <c r="M19" s="1279"/>
      <c r="N19" s="1164" t="s">
        <v>2453</v>
      </c>
      <c r="O19" s="1169"/>
      <c r="P19" s="1169"/>
      <c r="Q19" s="1169"/>
      <c r="R19" s="1169"/>
      <c r="S19" s="1169"/>
    </row>
    <row r="20" spans="2:19" ht="15" customHeight="1">
      <c r="B20" s="1164">
        <v>14</v>
      </c>
      <c r="C20" s="1279"/>
      <c r="D20" s="1279"/>
      <c r="E20" s="1164" t="s">
        <v>2904</v>
      </c>
      <c r="F20" s="1165" t="s">
        <v>2905</v>
      </c>
      <c r="G20" s="1165" t="s">
        <v>2870</v>
      </c>
      <c r="H20" s="1165" t="s">
        <v>2878</v>
      </c>
      <c r="I20" s="1165" t="s">
        <v>2872</v>
      </c>
      <c r="J20" s="1166" t="s">
        <v>2906</v>
      </c>
      <c r="K20" s="1168">
        <v>14</v>
      </c>
      <c r="L20" s="1279"/>
      <c r="M20" s="1279"/>
      <c r="N20" s="1164" t="s">
        <v>2904</v>
      </c>
      <c r="O20" s="1169"/>
      <c r="P20" s="1169"/>
      <c r="Q20" s="1169"/>
      <c r="R20" s="1169"/>
      <c r="S20" s="1169"/>
    </row>
    <row r="21" spans="2:19" ht="15" customHeight="1">
      <c r="B21" s="1164">
        <v>15</v>
      </c>
      <c r="C21" s="1279"/>
      <c r="D21" s="1279"/>
      <c r="E21" s="1164" t="s">
        <v>2907</v>
      </c>
      <c r="F21" s="1165" t="s">
        <v>2908</v>
      </c>
      <c r="G21" s="1165" t="s">
        <v>2909</v>
      </c>
      <c r="H21" s="1165" t="s">
        <v>2878</v>
      </c>
      <c r="I21" s="1165" t="s">
        <v>2872</v>
      </c>
      <c r="J21" s="1166" t="s">
        <v>2910</v>
      </c>
      <c r="K21" s="1168">
        <v>15</v>
      </c>
      <c r="L21" s="1279"/>
      <c r="M21" s="1279"/>
      <c r="N21" s="1164" t="s">
        <v>2907</v>
      </c>
      <c r="O21" s="1169"/>
      <c r="P21" s="1169"/>
      <c r="Q21" s="1169"/>
      <c r="R21" s="1169"/>
      <c r="S21" s="1169"/>
    </row>
    <row r="22" spans="2:19" ht="30" customHeight="1">
      <c r="B22" s="1164">
        <v>16</v>
      </c>
      <c r="C22" s="1279"/>
      <c r="D22" s="1279"/>
      <c r="E22" s="1164" t="s">
        <v>2437</v>
      </c>
      <c r="F22" s="1165" t="s">
        <v>2869</v>
      </c>
      <c r="G22" s="1165" t="s">
        <v>2870</v>
      </c>
      <c r="H22" s="1165" t="s">
        <v>2878</v>
      </c>
      <c r="I22" s="1165" t="s">
        <v>2872</v>
      </c>
      <c r="J22" s="1166" t="s">
        <v>2911</v>
      </c>
      <c r="K22" s="1168">
        <v>16</v>
      </c>
      <c r="L22" s="1279"/>
      <c r="M22" s="1279"/>
      <c r="N22" s="1164" t="s">
        <v>2437</v>
      </c>
      <c r="O22" s="1169"/>
      <c r="P22" s="1169"/>
      <c r="Q22" s="1169"/>
      <c r="R22" s="1169"/>
      <c r="S22" s="1169"/>
    </row>
    <row r="23" spans="2:19" ht="45" customHeight="1">
      <c r="B23" s="1164">
        <v>17</v>
      </c>
      <c r="C23" s="1279"/>
      <c r="D23" s="1279"/>
      <c r="E23" s="1164" t="s">
        <v>2438</v>
      </c>
      <c r="F23" s="1165" t="s">
        <v>2869</v>
      </c>
      <c r="G23" s="1165" t="s">
        <v>2870</v>
      </c>
      <c r="H23" s="1165" t="s">
        <v>2878</v>
      </c>
      <c r="I23" s="1165" t="s">
        <v>2912</v>
      </c>
      <c r="J23" s="1166" t="s">
        <v>2913</v>
      </c>
      <c r="K23" s="1168">
        <v>17</v>
      </c>
      <c r="L23" s="1279"/>
      <c r="M23" s="1279"/>
      <c r="N23" s="1164" t="s">
        <v>2438</v>
      </c>
      <c r="O23" s="1169"/>
      <c r="P23" s="1169"/>
      <c r="Q23" s="1169"/>
      <c r="R23" s="1169"/>
      <c r="S23" s="1169"/>
    </row>
    <row r="24" spans="2:19" ht="30" customHeight="1">
      <c r="B24" s="1164">
        <v>18</v>
      </c>
      <c r="C24" s="1279"/>
      <c r="D24" s="1279"/>
      <c r="E24" s="1164" t="s">
        <v>2914</v>
      </c>
      <c r="F24" s="1165" t="s">
        <v>2869</v>
      </c>
      <c r="G24" s="1165" t="s">
        <v>2870</v>
      </c>
      <c r="H24" s="1165" t="s">
        <v>2899</v>
      </c>
      <c r="I24" s="1165" t="s">
        <v>2899</v>
      </c>
      <c r="J24" s="1166" t="s">
        <v>2915</v>
      </c>
      <c r="K24" s="1168">
        <v>18</v>
      </c>
      <c r="L24" s="1279"/>
      <c r="M24" s="1279"/>
      <c r="N24" s="1164" t="s">
        <v>2914</v>
      </c>
      <c r="O24" s="1169"/>
      <c r="P24" s="1169"/>
      <c r="Q24" s="1169"/>
      <c r="R24" s="1169"/>
      <c r="S24" s="1169"/>
    </row>
    <row r="25" spans="2:19" ht="30" customHeight="1">
      <c r="B25" s="1164">
        <v>19</v>
      </c>
      <c r="C25" s="1279"/>
      <c r="D25" s="1279" t="s">
        <v>2916</v>
      </c>
      <c r="E25" s="1164" t="s">
        <v>2427</v>
      </c>
      <c r="F25" s="1165" t="s">
        <v>2869</v>
      </c>
      <c r="G25" s="1165" t="s">
        <v>2870</v>
      </c>
      <c r="H25" s="1165" t="s">
        <v>2878</v>
      </c>
      <c r="I25" s="1165" t="s">
        <v>2885</v>
      </c>
      <c r="J25" s="1166"/>
      <c r="K25" s="1168">
        <v>19</v>
      </c>
      <c r="L25" s="1279"/>
      <c r="M25" s="1279" t="s">
        <v>2916</v>
      </c>
      <c r="N25" s="1164" t="s">
        <v>2427</v>
      </c>
      <c r="O25" s="1169"/>
      <c r="P25" s="1169"/>
      <c r="Q25" s="1169"/>
      <c r="R25" s="1169"/>
      <c r="S25" s="1169"/>
    </row>
    <row r="26" spans="2:19" ht="30" customHeight="1">
      <c r="B26" s="1164">
        <v>20</v>
      </c>
      <c r="C26" s="1279"/>
      <c r="D26" s="1279"/>
      <c r="E26" s="1164" t="s">
        <v>2428</v>
      </c>
      <c r="F26" s="1165" t="s">
        <v>2869</v>
      </c>
      <c r="G26" s="1165" t="s">
        <v>2870</v>
      </c>
      <c r="H26" s="1165" t="s">
        <v>2878</v>
      </c>
      <c r="I26" s="1165" t="s">
        <v>2885</v>
      </c>
      <c r="J26" s="1166" t="s">
        <v>2887</v>
      </c>
      <c r="K26" s="1168">
        <v>20</v>
      </c>
      <c r="L26" s="1279"/>
      <c r="M26" s="1279"/>
      <c r="N26" s="1164" t="s">
        <v>2428</v>
      </c>
      <c r="O26" s="1169"/>
      <c r="P26" s="1169"/>
      <c r="Q26" s="1169"/>
      <c r="R26" s="1169"/>
      <c r="S26" s="1169"/>
    </row>
    <row r="27" spans="2:19" ht="15" customHeight="1">
      <c r="B27" s="1164">
        <v>21</v>
      </c>
      <c r="C27" s="1279"/>
      <c r="D27" s="1279"/>
      <c r="E27" s="1164" t="s">
        <v>2888</v>
      </c>
      <c r="F27" s="1165" t="s">
        <v>2869</v>
      </c>
      <c r="G27" s="1165" t="s">
        <v>2870</v>
      </c>
      <c r="H27" s="1165" t="s">
        <v>2878</v>
      </c>
      <c r="I27" s="1165" t="s">
        <v>2872</v>
      </c>
      <c r="J27" s="1166"/>
      <c r="K27" s="1168">
        <v>21</v>
      </c>
      <c r="L27" s="1279"/>
      <c r="M27" s="1279"/>
      <c r="N27" s="1164" t="s">
        <v>2888</v>
      </c>
      <c r="O27" s="1169"/>
      <c r="P27" s="1169"/>
      <c r="Q27" s="1169"/>
      <c r="R27" s="1169"/>
      <c r="S27" s="1169"/>
    </row>
    <row r="28" spans="2:19" ht="15" customHeight="1">
      <c r="B28" s="1164">
        <v>22</v>
      </c>
      <c r="C28" s="1279"/>
      <c r="D28" s="1279"/>
      <c r="E28" s="1164" t="s">
        <v>2917</v>
      </c>
      <c r="F28" s="1165" t="s">
        <v>2869</v>
      </c>
      <c r="G28" s="1165" t="s">
        <v>2870</v>
      </c>
      <c r="H28" s="1165" t="s">
        <v>2878</v>
      </c>
      <c r="I28" s="1165" t="s">
        <v>2872</v>
      </c>
      <c r="J28" s="1166" t="s">
        <v>2893</v>
      </c>
      <c r="K28" s="1168">
        <v>22</v>
      </c>
      <c r="L28" s="1279"/>
      <c r="M28" s="1279"/>
      <c r="N28" s="1164" t="s">
        <v>2917</v>
      </c>
      <c r="O28" s="1169"/>
      <c r="P28" s="1169"/>
      <c r="Q28" s="1169"/>
      <c r="R28" s="1169"/>
      <c r="S28" s="1169"/>
    </row>
    <row r="29" spans="2:19" ht="15" customHeight="1">
      <c r="B29" s="1164">
        <v>23</v>
      </c>
      <c r="C29" s="1279"/>
      <c r="D29" s="1279"/>
      <c r="E29" s="1164" t="s">
        <v>2918</v>
      </c>
      <c r="F29" s="1165" t="s">
        <v>2869</v>
      </c>
      <c r="G29" s="1165" t="s">
        <v>2870</v>
      </c>
      <c r="H29" s="1165" t="s">
        <v>2899</v>
      </c>
      <c r="I29" s="1165" t="s">
        <v>2899</v>
      </c>
      <c r="J29" s="1166" t="s">
        <v>2900</v>
      </c>
      <c r="K29" s="1168">
        <v>23</v>
      </c>
      <c r="L29" s="1279"/>
      <c r="M29" s="1279"/>
      <c r="N29" s="1164" t="s">
        <v>2918</v>
      </c>
      <c r="O29" s="1169"/>
      <c r="P29" s="1169"/>
      <c r="Q29" s="1169"/>
      <c r="R29" s="1169"/>
      <c r="S29" s="1169"/>
    </row>
    <row r="30" spans="2:19" ht="15" customHeight="1">
      <c r="B30" s="1164">
        <v>24</v>
      </c>
      <c r="C30" s="1279"/>
      <c r="D30" s="1279"/>
      <c r="E30" s="1164" t="s">
        <v>2919</v>
      </c>
      <c r="F30" s="1165" t="s">
        <v>2869</v>
      </c>
      <c r="G30" s="1165" t="s">
        <v>2870</v>
      </c>
      <c r="H30" s="1165" t="s">
        <v>2878</v>
      </c>
      <c r="I30" s="1165" t="s">
        <v>2872</v>
      </c>
      <c r="J30" s="1166" t="s">
        <v>2906</v>
      </c>
      <c r="K30" s="1168">
        <v>24</v>
      </c>
      <c r="L30" s="1279"/>
      <c r="M30" s="1279"/>
      <c r="N30" s="1164" t="s">
        <v>2919</v>
      </c>
      <c r="O30" s="1169"/>
      <c r="P30" s="1169"/>
      <c r="Q30" s="1169"/>
      <c r="R30" s="1169"/>
      <c r="S30" s="1169"/>
    </row>
    <row r="31" spans="2:19" ht="15" customHeight="1">
      <c r="B31" s="1164">
        <v>25</v>
      </c>
      <c r="C31" s="1279"/>
      <c r="D31" s="1279"/>
      <c r="E31" s="1164" t="s">
        <v>2920</v>
      </c>
      <c r="F31" s="1165" t="s">
        <v>2908</v>
      </c>
      <c r="G31" s="1165" t="s">
        <v>2909</v>
      </c>
      <c r="H31" s="1165" t="s">
        <v>2878</v>
      </c>
      <c r="I31" s="1165" t="s">
        <v>2872</v>
      </c>
      <c r="J31" s="1166" t="s">
        <v>2910</v>
      </c>
      <c r="K31" s="1168">
        <v>25</v>
      </c>
      <c r="L31" s="1279"/>
      <c r="M31" s="1279"/>
      <c r="N31" s="1164" t="s">
        <v>2920</v>
      </c>
      <c r="O31" s="1169"/>
      <c r="P31" s="1169"/>
      <c r="Q31" s="1169"/>
      <c r="R31" s="1169"/>
      <c r="S31" s="1169"/>
    </row>
    <row r="32" spans="2:19" ht="15" customHeight="1">
      <c r="B32" s="1164">
        <v>26</v>
      </c>
      <c r="C32" s="1279"/>
      <c r="D32" s="1279"/>
      <c r="E32" s="1164" t="s">
        <v>2921</v>
      </c>
      <c r="F32" s="1165" t="s">
        <v>2869</v>
      </c>
      <c r="G32" s="1165" t="s">
        <v>2870</v>
      </c>
      <c r="H32" s="1165" t="s">
        <v>2878</v>
      </c>
      <c r="I32" s="1165" t="s">
        <v>2872</v>
      </c>
      <c r="J32" s="1166"/>
      <c r="K32" s="1168">
        <v>26</v>
      </c>
      <c r="L32" s="1279"/>
      <c r="M32" s="1279"/>
      <c r="N32" s="1164" t="s">
        <v>2921</v>
      </c>
      <c r="O32" s="1169"/>
      <c r="P32" s="1169"/>
      <c r="Q32" s="1169"/>
      <c r="R32" s="1169"/>
      <c r="S32" s="1169"/>
    </row>
    <row r="33" spans="2:19" ht="30" customHeight="1">
      <c r="B33" s="1164">
        <v>27</v>
      </c>
      <c r="C33" s="1279"/>
      <c r="D33" s="1279"/>
      <c r="E33" s="1164" t="s">
        <v>2922</v>
      </c>
      <c r="F33" s="1165" t="s">
        <v>2869</v>
      </c>
      <c r="G33" s="1165" t="s">
        <v>2870</v>
      </c>
      <c r="H33" s="1165" t="s">
        <v>2899</v>
      </c>
      <c r="I33" s="1165" t="s">
        <v>2899</v>
      </c>
      <c r="J33" s="1166" t="s">
        <v>2915</v>
      </c>
      <c r="K33" s="1168">
        <v>27</v>
      </c>
      <c r="L33" s="1279"/>
      <c r="M33" s="1279"/>
      <c r="N33" s="1164" t="s">
        <v>2922</v>
      </c>
      <c r="O33" s="1169"/>
      <c r="P33" s="1169"/>
      <c r="Q33" s="1169"/>
      <c r="R33" s="1169"/>
      <c r="S33" s="1169"/>
    </row>
    <row r="34" spans="2:19" ht="30" customHeight="1">
      <c r="B34" s="1164">
        <v>28</v>
      </c>
      <c r="C34" s="1279"/>
      <c r="D34" s="1279" t="s">
        <v>2923</v>
      </c>
      <c r="E34" s="1164" t="s">
        <v>2924</v>
      </c>
      <c r="F34" s="1165" t="s">
        <v>2909</v>
      </c>
      <c r="G34" s="1165" t="s">
        <v>2925</v>
      </c>
      <c r="H34" s="1165" t="s">
        <v>2925</v>
      </c>
      <c r="I34" s="1165" t="s">
        <v>2882</v>
      </c>
      <c r="J34" s="1166" t="s">
        <v>2926</v>
      </c>
      <c r="K34" s="1168">
        <v>28</v>
      </c>
      <c r="L34" s="1279"/>
      <c r="M34" s="1279" t="s">
        <v>2923</v>
      </c>
      <c r="N34" s="1164" t="s">
        <v>2924</v>
      </c>
      <c r="O34" s="1169"/>
      <c r="P34" s="1169"/>
      <c r="Q34" s="1169"/>
      <c r="R34" s="1169"/>
      <c r="S34" s="1169"/>
    </row>
    <row r="35" spans="2:19" ht="45" customHeight="1">
      <c r="B35" s="1164">
        <v>29</v>
      </c>
      <c r="C35" s="1279"/>
      <c r="D35" s="1279"/>
      <c r="E35" s="1164" t="s">
        <v>2927</v>
      </c>
      <c r="F35" s="1165" t="s">
        <v>2869</v>
      </c>
      <c r="G35" s="1165" t="s">
        <v>2870</v>
      </c>
      <c r="H35" s="1165" t="s">
        <v>2878</v>
      </c>
      <c r="I35" s="1165" t="s">
        <v>2882</v>
      </c>
      <c r="J35" s="1166" t="s">
        <v>2928</v>
      </c>
      <c r="K35" s="1168">
        <v>29</v>
      </c>
      <c r="L35" s="1279"/>
      <c r="M35" s="1279"/>
      <c r="N35" s="1164" t="s">
        <v>2927</v>
      </c>
      <c r="O35" s="1169"/>
      <c r="P35" s="1169"/>
      <c r="Q35" s="1169"/>
      <c r="R35" s="1169"/>
      <c r="S35" s="1169"/>
    </row>
    <row r="36" spans="2:19" ht="30" customHeight="1">
      <c r="B36" s="1164">
        <v>30</v>
      </c>
      <c r="C36" s="1279"/>
      <c r="D36" s="1279"/>
      <c r="E36" s="1164" t="s">
        <v>1297</v>
      </c>
      <c r="F36" s="1165" t="s">
        <v>2869</v>
      </c>
      <c r="G36" s="1165" t="s">
        <v>2870</v>
      </c>
      <c r="H36" s="1165" t="s">
        <v>2878</v>
      </c>
      <c r="I36" s="1165" t="s">
        <v>2882</v>
      </c>
      <c r="J36" s="1166" t="s">
        <v>2929</v>
      </c>
      <c r="K36" s="1168">
        <v>30</v>
      </c>
      <c r="L36" s="1279"/>
      <c r="M36" s="1279"/>
      <c r="N36" s="1164" t="s">
        <v>1297</v>
      </c>
      <c r="O36" s="1169"/>
      <c r="P36" s="1169"/>
      <c r="Q36" s="1169"/>
      <c r="R36" s="1169"/>
      <c r="S36" s="1169"/>
    </row>
    <row r="37" spans="2:19" ht="30" customHeight="1">
      <c r="B37" s="1164">
        <v>31</v>
      </c>
      <c r="C37" s="1279"/>
      <c r="D37" s="1279"/>
      <c r="E37" s="1164" t="s">
        <v>1298</v>
      </c>
      <c r="F37" s="1165" t="s">
        <v>2869</v>
      </c>
      <c r="G37" s="1165" t="s">
        <v>2870</v>
      </c>
      <c r="H37" s="1165" t="s">
        <v>2878</v>
      </c>
      <c r="I37" s="1165" t="s">
        <v>2885</v>
      </c>
      <c r="J37" s="1166" t="s">
        <v>2911</v>
      </c>
      <c r="K37" s="1168">
        <v>31</v>
      </c>
      <c r="L37" s="1279"/>
      <c r="M37" s="1279"/>
      <c r="N37" s="1164" t="s">
        <v>1298</v>
      </c>
      <c r="O37" s="1169"/>
      <c r="P37" s="1169"/>
      <c r="Q37" s="1169"/>
      <c r="R37" s="1169"/>
      <c r="S37" s="1169"/>
    </row>
    <row r="38" spans="2:19" ht="15" customHeight="1">
      <c r="B38" s="1164">
        <v>32</v>
      </c>
      <c r="C38" s="1279"/>
      <c r="D38" s="1279"/>
      <c r="E38" s="1164" t="s">
        <v>2930</v>
      </c>
      <c r="F38" s="1165" t="s">
        <v>2931</v>
      </c>
      <c r="G38" s="1165" t="s">
        <v>2870</v>
      </c>
      <c r="H38" s="1165" t="s">
        <v>2878</v>
      </c>
      <c r="I38" s="1165" t="s">
        <v>2872</v>
      </c>
      <c r="J38" s="1166" t="s">
        <v>2932</v>
      </c>
      <c r="K38" s="1168">
        <v>32</v>
      </c>
      <c r="L38" s="1279"/>
      <c r="M38" s="1279"/>
      <c r="N38" s="1164" t="s">
        <v>2930</v>
      </c>
      <c r="O38" s="1169"/>
      <c r="P38" s="1169"/>
      <c r="Q38" s="1169"/>
      <c r="R38" s="1169"/>
      <c r="S38" s="1169"/>
    </row>
    <row r="39" spans="2:19" ht="15" customHeight="1">
      <c r="B39" s="1164">
        <v>33</v>
      </c>
      <c r="C39" s="1279"/>
      <c r="D39" s="1279"/>
      <c r="E39" s="1164" t="s">
        <v>2933</v>
      </c>
      <c r="F39" s="1165" t="s">
        <v>2934</v>
      </c>
      <c r="G39" s="1165" t="s">
        <v>2870</v>
      </c>
      <c r="H39" s="1165" t="s">
        <v>2878</v>
      </c>
      <c r="I39" s="1165" t="s">
        <v>2872</v>
      </c>
      <c r="J39" s="1166" t="s">
        <v>2935</v>
      </c>
      <c r="K39" s="1168">
        <v>33</v>
      </c>
      <c r="L39" s="1279"/>
      <c r="M39" s="1279"/>
      <c r="N39" s="1164" t="s">
        <v>2933</v>
      </c>
      <c r="O39" s="1169"/>
      <c r="P39" s="1169"/>
      <c r="Q39" s="1169"/>
      <c r="R39" s="1169"/>
      <c r="S39" s="1169"/>
    </row>
    <row r="40" spans="2:19" ht="30" customHeight="1">
      <c r="B40" s="1164">
        <v>34</v>
      </c>
      <c r="C40" s="1279"/>
      <c r="D40" s="1279"/>
      <c r="E40" s="1164" t="s">
        <v>2936</v>
      </c>
      <c r="F40" s="1165" t="s">
        <v>2869</v>
      </c>
      <c r="G40" s="1165" t="s">
        <v>2870</v>
      </c>
      <c r="H40" s="1165" t="s">
        <v>2878</v>
      </c>
      <c r="I40" s="1165" t="s">
        <v>2937</v>
      </c>
      <c r="J40" s="1166" t="s">
        <v>2913</v>
      </c>
      <c r="K40" s="1168">
        <v>34</v>
      </c>
      <c r="L40" s="1279"/>
      <c r="M40" s="1279"/>
      <c r="N40" s="1164" t="s">
        <v>2936</v>
      </c>
      <c r="O40" s="1169"/>
      <c r="P40" s="1169"/>
      <c r="Q40" s="1169"/>
      <c r="R40" s="1169"/>
      <c r="S40" s="1169"/>
    </row>
    <row r="41" spans="2:19" ht="45" customHeight="1">
      <c r="B41" s="1164">
        <v>35</v>
      </c>
      <c r="C41" s="1279"/>
      <c r="D41" s="1279"/>
      <c r="E41" s="1164" t="s">
        <v>2938</v>
      </c>
      <c r="F41" s="1165" t="s">
        <v>2939</v>
      </c>
      <c r="G41" s="1165" t="s">
        <v>2870</v>
      </c>
      <c r="H41" s="1165" t="s">
        <v>2899</v>
      </c>
      <c r="I41" s="1165" t="s">
        <v>2899</v>
      </c>
      <c r="J41" s="1166" t="s">
        <v>2940</v>
      </c>
      <c r="K41" s="1168">
        <v>35</v>
      </c>
      <c r="L41" s="1279"/>
      <c r="M41" s="1279"/>
      <c r="N41" s="1164" t="s">
        <v>2938</v>
      </c>
      <c r="O41" s="1169"/>
      <c r="P41" s="1169"/>
      <c r="Q41" s="1169"/>
      <c r="R41" s="1169"/>
      <c r="S41" s="1169"/>
    </row>
    <row r="42" spans="2:19" ht="30" customHeight="1">
      <c r="B42" s="1164">
        <v>36</v>
      </c>
      <c r="C42" s="1279" t="s">
        <v>2941</v>
      </c>
      <c r="D42" s="1279"/>
      <c r="E42" s="1164" t="s">
        <v>2942</v>
      </c>
      <c r="F42" s="1165" t="s">
        <v>2943</v>
      </c>
      <c r="G42" s="1165" t="s">
        <v>2944</v>
      </c>
      <c r="H42" s="1165" t="s">
        <v>2945</v>
      </c>
      <c r="I42" s="1165" t="s">
        <v>2946</v>
      </c>
      <c r="J42" s="1166" t="s">
        <v>2947</v>
      </c>
      <c r="K42" s="1168">
        <v>36</v>
      </c>
      <c r="L42" s="1279" t="s">
        <v>2941</v>
      </c>
      <c r="M42" s="1279"/>
      <c r="N42" s="1164" t="s">
        <v>2942</v>
      </c>
      <c r="O42" s="1169"/>
      <c r="P42" s="1169"/>
      <c r="Q42" s="1169"/>
      <c r="R42" s="1169"/>
      <c r="S42" s="1169"/>
    </row>
    <row r="43" spans="2:19" ht="45" customHeight="1">
      <c r="B43" s="1164">
        <v>37</v>
      </c>
      <c r="C43" s="1279"/>
      <c r="D43" s="1279"/>
      <c r="E43" s="1164" t="s">
        <v>2948</v>
      </c>
      <c r="F43" s="1165" t="s">
        <v>2895</v>
      </c>
      <c r="G43" s="1165" t="s">
        <v>1213</v>
      </c>
      <c r="H43" s="1165" t="s">
        <v>2949</v>
      </c>
      <c r="I43" s="1165" t="s">
        <v>2950</v>
      </c>
      <c r="J43" s="1166" t="s">
        <v>2951</v>
      </c>
      <c r="K43" s="1168">
        <v>37</v>
      </c>
      <c r="L43" s="1279"/>
      <c r="M43" s="1279"/>
      <c r="N43" s="1164" t="s">
        <v>2948</v>
      </c>
      <c r="O43" s="1169"/>
      <c r="P43" s="1169"/>
      <c r="Q43" s="1169"/>
      <c r="R43" s="1169"/>
      <c r="S43" s="1169"/>
    </row>
    <row r="44" spans="2:19" ht="30" customHeight="1">
      <c r="B44" s="1164">
        <v>38</v>
      </c>
      <c r="C44" s="1279"/>
      <c r="D44" s="1279"/>
      <c r="E44" s="1164" t="s">
        <v>2952</v>
      </c>
      <c r="F44" s="1165" t="s">
        <v>2881</v>
      </c>
      <c r="G44" s="1165" t="s">
        <v>2870</v>
      </c>
      <c r="H44" s="1165" t="s">
        <v>2878</v>
      </c>
      <c r="I44" s="1165" t="s">
        <v>2882</v>
      </c>
      <c r="J44" s="1166"/>
      <c r="K44" s="1168">
        <v>38</v>
      </c>
      <c r="L44" s="1279"/>
      <c r="M44" s="1279"/>
      <c r="N44" s="1164" t="s">
        <v>2952</v>
      </c>
      <c r="O44" s="1169"/>
      <c r="P44" s="1169"/>
      <c r="Q44" s="1169"/>
      <c r="R44" s="1169"/>
      <c r="S44" s="1169"/>
    </row>
    <row r="45" spans="2:19" ht="45" customHeight="1">
      <c r="B45" s="1164">
        <v>39</v>
      </c>
      <c r="C45" s="1279"/>
      <c r="D45" s="1279"/>
      <c r="E45" s="1164" t="s">
        <v>2953</v>
      </c>
      <c r="F45" s="1165" t="s">
        <v>2954</v>
      </c>
      <c r="G45" s="1165" t="s">
        <v>1213</v>
      </c>
      <c r="H45" s="1165" t="s">
        <v>2896</v>
      </c>
      <c r="I45" s="1165" t="s">
        <v>2897</v>
      </c>
      <c r="J45" s="1166" t="s">
        <v>2955</v>
      </c>
      <c r="K45" s="1168">
        <v>39</v>
      </c>
      <c r="L45" s="1279"/>
      <c r="M45" s="1279"/>
      <c r="N45" s="1164" t="s">
        <v>2953</v>
      </c>
      <c r="O45" s="1169"/>
      <c r="P45" s="1169"/>
      <c r="Q45" s="1169"/>
      <c r="R45" s="1169"/>
      <c r="S45" s="1169"/>
    </row>
    <row r="46" spans="2:19" ht="30" customHeight="1">
      <c r="B46" s="1164">
        <v>40</v>
      </c>
      <c r="C46" s="1279"/>
      <c r="D46" s="1279"/>
      <c r="E46" s="1164" t="s">
        <v>2956</v>
      </c>
      <c r="F46" s="1165" t="s">
        <v>2957</v>
      </c>
      <c r="G46" s="1165" t="s">
        <v>1213</v>
      </c>
      <c r="H46" s="1165" t="s">
        <v>2958</v>
      </c>
      <c r="I46" s="1165" t="s">
        <v>2958</v>
      </c>
      <c r="J46" s="1166" t="s">
        <v>2959</v>
      </c>
      <c r="K46" s="1168">
        <v>40</v>
      </c>
      <c r="L46" s="1279"/>
      <c r="M46" s="1279"/>
      <c r="N46" s="1164" t="s">
        <v>2956</v>
      </c>
      <c r="O46" s="1169"/>
      <c r="P46" s="1169"/>
      <c r="Q46" s="1169"/>
      <c r="R46" s="1169"/>
      <c r="S46" s="1169"/>
    </row>
    <row r="47" spans="2:19" ht="30" customHeight="1">
      <c r="B47" s="1164">
        <v>41</v>
      </c>
      <c r="C47" s="1279"/>
      <c r="D47" s="1279"/>
      <c r="E47" s="1164" t="s">
        <v>2960</v>
      </c>
      <c r="F47" s="1165" t="s">
        <v>2957</v>
      </c>
      <c r="G47" s="1165" t="s">
        <v>1213</v>
      </c>
      <c r="H47" s="1165" t="s">
        <v>2958</v>
      </c>
      <c r="I47" s="1165" t="s">
        <v>2958</v>
      </c>
      <c r="J47" s="1166"/>
      <c r="K47" s="1168">
        <v>41</v>
      </c>
      <c r="L47" s="1279"/>
      <c r="M47" s="1279"/>
      <c r="N47" s="1164" t="s">
        <v>2960</v>
      </c>
      <c r="O47" s="1169"/>
      <c r="P47" s="1169"/>
      <c r="Q47" s="1169"/>
      <c r="R47" s="1169"/>
      <c r="S47" s="1169"/>
    </row>
    <row r="48" spans="2:19" ht="30" customHeight="1">
      <c r="B48" s="1164">
        <v>42</v>
      </c>
      <c r="C48" s="1279"/>
      <c r="D48" s="1279"/>
      <c r="E48" s="1164" t="s">
        <v>2961</v>
      </c>
      <c r="F48" s="1165" t="s">
        <v>2957</v>
      </c>
      <c r="G48" s="1165" t="s">
        <v>1213</v>
      </c>
      <c r="H48" s="1165" t="s">
        <v>2958</v>
      </c>
      <c r="I48" s="1165" t="s">
        <v>2958</v>
      </c>
      <c r="J48" s="1166" t="s">
        <v>2962</v>
      </c>
      <c r="K48" s="1168">
        <v>42</v>
      </c>
      <c r="L48" s="1279"/>
      <c r="M48" s="1279"/>
      <c r="N48" s="1164" t="s">
        <v>2961</v>
      </c>
      <c r="O48" s="1169"/>
      <c r="P48" s="1169"/>
      <c r="Q48" s="1169"/>
      <c r="R48" s="1169"/>
      <c r="S48" s="1169"/>
    </row>
    <row r="49" spans="2:19" ht="30" customHeight="1">
      <c r="B49" s="1164">
        <v>43</v>
      </c>
      <c r="C49" s="1279"/>
      <c r="D49" s="1279"/>
      <c r="E49" s="1164" t="s">
        <v>2963</v>
      </c>
      <c r="F49" s="1165" t="s">
        <v>2957</v>
      </c>
      <c r="G49" s="1165" t="s">
        <v>1213</v>
      </c>
      <c r="H49" s="1165" t="s">
        <v>2958</v>
      </c>
      <c r="I49" s="1165" t="s">
        <v>2958</v>
      </c>
      <c r="J49" s="1166"/>
      <c r="K49" s="1168">
        <v>43</v>
      </c>
      <c r="L49" s="1279"/>
      <c r="M49" s="1279"/>
      <c r="N49" s="1164" t="s">
        <v>2963</v>
      </c>
      <c r="O49" s="1169"/>
      <c r="P49" s="1169"/>
      <c r="Q49" s="1169"/>
      <c r="R49" s="1169"/>
      <c r="S49" s="1169"/>
    </row>
    <row r="50" spans="2:19" ht="30" customHeight="1">
      <c r="B50" s="1164">
        <v>44</v>
      </c>
      <c r="C50" s="1279"/>
      <c r="D50" s="1279"/>
      <c r="E50" s="1164" t="s">
        <v>2964</v>
      </c>
      <c r="F50" s="1165" t="s">
        <v>2957</v>
      </c>
      <c r="G50" s="1165" t="s">
        <v>1213</v>
      </c>
      <c r="H50" s="1165" t="s">
        <v>2958</v>
      </c>
      <c r="I50" s="1165" t="s">
        <v>2958</v>
      </c>
      <c r="J50" s="1166"/>
      <c r="K50" s="1168">
        <v>44</v>
      </c>
      <c r="L50" s="1279"/>
      <c r="M50" s="1279"/>
      <c r="N50" s="1164" t="s">
        <v>2964</v>
      </c>
      <c r="O50" s="1169"/>
      <c r="P50" s="1169"/>
      <c r="Q50" s="1169"/>
      <c r="R50" s="1169"/>
      <c r="S50" s="1169"/>
    </row>
    <row r="51" spans="2:19" ht="30" customHeight="1">
      <c r="B51" s="1164">
        <v>45</v>
      </c>
      <c r="C51" s="1279"/>
      <c r="D51" s="1279"/>
      <c r="E51" s="1164" t="s">
        <v>2965</v>
      </c>
      <c r="F51" s="1165" t="s">
        <v>2895</v>
      </c>
      <c r="G51" s="1165" t="s">
        <v>1213</v>
      </c>
      <c r="H51" s="1165" t="s">
        <v>2949</v>
      </c>
      <c r="I51" s="1165" t="s">
        <v>2950</v>
      </c>
      <c r="J51" s="1166"/>
      <c r="K51" s="1168">
        <v>45</v>
      </c>
      <c r="L51" s="1279"/>
      <c r="M51" s="1279"/>
      <c r="N51" s="1164" t="s">
        <v>2965</v>
      </c>
      <c r="O51" s="1169"/>
      <c r="P51" s="1169"/>
      <c r="Q51" s="1169"/>
      <c r="R51" s="1169"/>
      <c r="S51" s="1169"/>
    </row>
    <row r="52" spans="2:19" ht="30" customHeight="1">
      <c r="B52" s="1164">
        <v>46</v>
      </c>
      <c r="C52" s="1279"/>
      <c r="D52" s="1279"/>
      <c r="E52" s="1164" t="s">
        <v>2966</v>
      </c>
      <c r="F52" s="1165" t="s">
        <v>2895</v>
      </c>
      <c r="G52" s="1165" t="s">
        <v>1213</v>
      </c>
      <c r="H52" s="1165" t="s">
        <v>2949</v>
      </c>
      <c r="I52" s="1165" t="s">
        <v>2950</v>
      </c>
      <c r="J52" s="1166" t="s">
        <v>2967</v>
      </c>
      <c r="K52" s="1168">
        <v>46</v>
      </c>
      <c r="L52" s="1279"/>
      <c r="M52" s="1279"/>
      <c r="N52" s="1164" t="s">
        <v>2966</v>
      </c>
      <c r="O52" s="1169"/>
      <c r="P52" s="1169"/>
      <c r="Q52" s="1169"/>
      <c r="R52" s="1169"/>
      <c r="S52" s="1169"/>
    </row>
    <row r="53" spans="2:19" ht="15" customHeight="1">
      <c r="B53" s="1164">
        <v>47</v>
      </c>
      <c r="C53" s="1279"/>
      <c r="D53" s="1279"/>
      <c r="E53" s="1164" t="s">
        <v>2968</v>
      </c>
      <c r="F53" s="1165" t="s">
        <v>2895</v>
      </c>
      <c r="G53" s="1165" t="s">
        <v>1213</v>
      </c>
      <c r="H53" s="1165" t="s">
        <v>2949</v>
      </c>
      <c r="I53" s="1165" t="s">
        <v>2950</v>
      </c>
      <c r="J53" s="1166"/>
      <c r="K53" s="1168">
        <v>47</v>
      </c>
      <c r="L53" s="1279"/>
      <c r="M53" s="1279"/>
      <c r="N53" s="1164" t="s">
        <v>2968</v>
      </c>
      <c r="O53" s="1169"/>
      <c r="P53" s="1169"/>
      <c r="Q53" s="1169"/>
      <c r="R53" s="1169"/>
      <c r="S53" s="1169"/>
    </row>
    <row r="54" spans="2:19" ht="45" customHeight="1">
      <c r="B54" s="1164">
        <v>48</v>
      </c>
      <c r="C54" s="1279"/>
      <c r="D54" s="1279"/>
      <c r="E54" s="1164" t="s">
        <v>2969</v>
      </c>
      <c r="F54" s="1165" t="s">
        <v>2881</v>
      </c>
      <c r="G54" s="1165" t="s">
        <v>1213</v>
      </c>
      <c r="H54" s="1165" t="s">
        <v>2896</v>
      </c>
      <c r="I54" s="1165" t="s">
        <v>2897</v>
      </c>
      <c r="J54" s="1166"/>
      <c r="K54" s="1168">
        <v>48</v>
      </c>
      <c r="L54" s="1279"/>
      <c r="M54" s="1279"/>
      <c r="N54" s="1164" t="s">
        <v>2969</v>
      </c>
      <c r="O54" s="1169"/>
      <c r="P54" s="1169"/>
      <c r="Q54" s="1169"/>
      <c r="R54" s="1169"/>
      <c r="S54" s="1169"/>
    </row>
    <row r="55" spans="2:19" ht="15" customHeight="1">
      <c r="B55" s="1164">
        <v>49</v>
      </c>
      <c r="C55" s="1279"/>
      <c r="D55" s="1279"/>
      <c r="E55" s="1164" t="s">
        <v>2970</v>
      </c>
      <c r="F55" s="1165" t="s">
        <v>2895</v>
      </c>
      <c r="G55" s="1165" t="s">
        <v>1213</v>
      </c>
      <c r="H55" s="1165" t="s">
        <v>2958</v>
      </c>
      <c r="I55" s="1165" t="s">
        <v>2958</v>
      </c>
      <c r="J55" s="1166" t="s">
        <v>2971</v>
      </c>
      <c r="K55" s="1168">
        <v>49</v>
      </c>
      <c r="L55" s="1279"/>
      <c r="M55" s="1279"/>
      <c r="N55" s="1164" t="s">
        <v>2970</v>
      </c>
      <c r="O55" s="1169"/>
      <c r="P55" s="1169"/>
      <c r="Q55" s="1169"/>
      <c r="R55" s="1169"/>
      <c r="S55" s="1169"/>
    </row>
    <row r="56" spans="2:19" ht="15" customHeight="1">
      <c r="B56" s="1164">
        <v>50</v>
      </c>
      <c r="C56" s="1279"/>
      <c r="D56" s="1279"/>
      <c r="E56" s="1164" t="s">
        <v>2972</v>
      </c>
      <c r="F56" s="1165" t="s">
        <v>2895</v>
      </c>
      <c r="G56" s="1165" t="s">
        <v>1213</v>
      </c>
      <c r="H56" s="1165" t="s">
        <v>2958</v>
      </c>
      <c r="I56" s="1165" t="s">
        <v>2958</v>
      </c>
      <c r="J56" s="1166" t="s">
        <v>2971</v>
      </c>
      <c r="K56" s="1168">
        <v>50</v>
      </c>
      <c r="L56" s="1279"/>
      <c r="M56" s="1279"/>
      <c r="N56" s="1164" t="s">
        <v>2972</v>
      </c>
      <c r="O56" s="1169"/>
      <c r="P56" s="1169"/>
      <c r="Q56" s="1169"/>
      <c r="R56" s="1169"/>
      <c r="S56" s="1169"/>
    </row>
    <row r="57" spans="2:19" ht="30" customHeight="1">
      <c r="B57" s="1164">
        <v>51</v>
      </c>
      <c r="C57" s="1279"/>
      <c r="D57" s="1279"/>
      <c r="E57" s="1164" t="s">
        <v>2973</v>
      </c>
      <c r="F57" s="1165" t="s">
        <v>2974</v>
      </c>
      <c r="G57" s="1165" t="s">
        <v>1213</v>
      </c>
      <c r="H57" s="1165" t="s">
        <v>2958</v>
      </c>
      <c r="I57" s="1165" t="s">
        <v>2958</v>
      </c>
      <c r="J57" s="1166" t="s">
        <v>2975</v>
      </c>
      <c r="K57" s="1168">
        <v>51</v>
      </c>
      <c r="L57" s="1279"/>
      <c r="M57" s="1279"/>
      <c r="N57" s="1164" t="s">
        <v>2973</v>
      </c>
      <c r="O57" s="1169"/>
      <c r="P57" s="1169"/>
      <c r="Q57" s="1169"/>
      <c r="R57" s="1169"/>
      <c r="S57" s="1169"/>
    </row>
    <row r="58" spans="2:19" ht="30" customHeight="1">
      <c r="B58" s="1164">
        <v>52</v>
      </c>
      <c r="C58" s="1279"/>
      <c r="D58" s="1279"/>
      <c r="E58" s="1164" t="s">
        <v>2976</v>
      </c>
      <c r="F58" s="1165" t="s">
        <v>2957</v>
      </c>
      <c r="G58" s="1165" t="s">
        <v>1213</v>
      </c>
      <c r="H58" s="1165" t="s">
        <v>2949</v>
      </c>
      <c r="I58" s="1165" t="s">
        <v>2949</v>
      </c>
      <c r="J58" s="1166"/>
      <c r="K58" s="1168">
        <v>52</v>
      </c>
      <c r="L58" s="1279"/>
      <c r="M58" s="1279"/>
      <c r="N58" s="1164" t="s">
        <v>2976</v>
      </c>
      <c r="O58" s="1169"/>
      <c r="P58" s="1169"/>
      <c r="Q58" s="1169"/>
      <c r="R58" s="1169"/>
      <c r="S58" s="1169"/>
    </row>
    <row r="59" spans="2:19" ht="45" customHeight="1">
      <c r="B59" s="1164">
        <v>53</v>
      </c>
      <c r="C59" s="1279"/>
      <c r="D59" s="1279"/>
      <c r="E59" s="1164" t="s">
        <v>2977</v>
      </c>
      <c r="F59" s="1165" t="s">
        <v>2957</v>
      </c>
      <c r="G59" s="1165" t="s">
        <v>1213</v>
      </c>
      <c r="H59" s="1165" t="s">
        <v>2896</v>
      </c>
      <c r="I59" s="1165" t="s">
        <v>2950</v>
      </c>
      <c r="J59" s="1166" t="s">
        <v>2978</v>
      </c>
      <c r="K59" s="1168">
        <v>53</v>
      </c>
      <c r="L59" s="1279"/>
      <c r="M59" s="1279"/>
      <c r="N59" s="1164" t="s">
        <v>2977</v>
      </c>
      <c r="O59" s="1169"/>
      <c r="P59" s="1169"/>
      <c r="Q59" s="1169"/>
      <c r="R59" s="1169"/>
      <c r="S59" s="1169"/>
    </row>
    <row r="60" spans="2:19" ht="30" customHeight="1">
      <c r="B60" s="1164">
        <v>54</v>
      </c>
      <c r="C60" s="1279"/>
      <c r="D60" s="1279"/>
      <c r="E60" s="1164" t="s">
        <v>2979</v>
      </c>
      <c r="F60" s="1165" t="s">
        <v>2957</v>
      </c>
      <c r="G60" s="1165" t="s">
        <v>1213</v>
      </c>
      <c r="H60" s="1165" t="s">
        <v>2980</v>
      </c>
      <c r="I60" s="1165" t="s">
        <v>2897</v>
      </c>
      <c r="J60" s="1166"/>
      <c r="K60" s="1168">
        <v>54</v>
      </c>
      <c r="L60" s="1279"/>
      <c r="M60" s="1279"/>
      <c r="N60" s="1164" t="s">
        <v>2979</v>
      </c>
      <c r="O60" s="1169"/>
      <c r="P60" s="1169"/>
      <c r="Q60" s="1169"/>
      <c r="R60" s="1169"/>
      <c r="S60" s="1169"/>
    </row>
    <row r="61" spans="2:19" ht="30" customHeight="1">
      <c r="B61" s="1164">
        <v>55</v>
      </c>
      <c r="C61" s="1279"/>
      <c r="D61" s="1279"/>
      <c r="E61" s="1164" t="s">
        <v>2981</v>
      </c>
      <c r="F61" s="1165" t="s">
        <v>2982</v>
      </c>
      <c r="G61" s="1165" t="s">
        <v>1213</v>
      </c>
      <c r="H61" s="1165" t="s">
        <v>2983</v>
      </c>
      <c r="I61" s="1165" t="s">
        <v>2950</v>
      </c>
      <c r="J61" s="1166"/>
      <c r="K61" s="1168">
        <v>55</v>
      </c>
      <c r="L61" s="1279"/>
      <c r="M61" s="1279"/>
      <c r="N61" s="1164" t="s">
        <v>2981</v>
      </c>
      <c r="O61" s="1169"/>
      <c r="P61" s="1169"/>
      <c r="Q61" s="1169"/>
      <c r="R61" s="1169"/>
      <c r="S61" s="1169"/>
    </row>
    <row r="62" spans="2:19" ht="45" customHeight="1">
      <c r="B62" s="1164">
        <v>56</v>
      </c>
      <c r="C62" s="1279"/>
      <c r="D62" s="1279"/>
      <c r="E62" s="1164" t="s">
        <v>2984</v>
      </c>
      <c r="F62" s="1165" t="s">
        <v>2985</v>
      </c>
      <c r="G62" s="1165" t="s">
        <v>1213</v>
      </c>
      <c r="H62" s="1165" t="s">
        <v>2896</v>
      </c>
      <c r="I62" s="1165" t="s">
        <v>2897</v>
      </c>
      <c r="J62" s="1166"/>
      <c r="K62" s="1168">
        <v>56</v>
      </c>
      <c r="L62" s="1279"/>
      <c r="M62" s="1279"/>
      <c r="N62" s="1164" t="s">
        <v>2984</v>
      </c>
      <c r="O62" s="1169"/>
      <c r="P62" s="1169"/>
      <c r="Q62" s="1169"/>
      <c r="R62" s="1169"/>
      <c r="S62" s="1169"/>
    </row>
    <row r="63" spans="2:19" ht="30" customHeight="1">
      <c r="B63" s="1164">
        <v>57</v>
      </c>
      <c r="C63" s="1279" t="s">
        <v>2986</v>
      </c>
      <c r="D63" s="1279"/>
      <c r="E63" s="1164" t="s">
        <v>2987</v>
      </c>
      <c r="F63" s="1165" t="s">
        <v>2909</v>
      </c>
      <c r="G63" s="1165" t="s">
        <v>2988</v>
      </c>
      <c r="H63" s="1165" t="s">
        <v>2878</v>
      </c>
      <c r="I63" s="1165" t="s">
        <v>2872</v>
      </c>
      <c r="J63" s="1166"/>
      <c r="K63" s="1168">
        <v>57</v>
      </c>
      <c r="L63" s="1279" t="s">
        <v>2986</v>
      </c>
      <c r="M63" s="1279"/>
      <c r="N63" s="1164" t="s">
        <v>2987</v>
      </c>
      <c r="O63" s="1169"/>
      <c r="P63" s="1169"/>
      <c r="Q63" s="1169"/>
      <c r="R63" s="1169"/>
      <c r="S63" s="1169"/>
    </row>
    <row r="64" spans="2:19" ht="30" customHeight="1">
      <c r="B64" s="1164">
        <v>58</v>
      </c>
      <c r="C64" s="1279"/>
      <c r="D64" s="1279"/>
      <c r="E64" s="1164" t="s">
        <v>2989</v>
      </c>
      <c r="F64" s="1165" t="s">
        <v>2881</v>
      </c>
      <c r="G64" s="1165" t="s">
        <v>2870</v>
      </c>
      <c r="H64" s="1165" t="s">
        <v>2878</v>
      </c>
      <c r="I64" s="1165" t="s">
        <v>2872</v>
      </c>
      <c r="J64" s="1166" t="s">
        <v>2990</v>
      </c>
      <c r="K64" s="1168">
        <v>58</v>
      </c>
      <c r="L64" s="1279"/>
      <c r="M64" s="1279"/>
      <c r="N64" s="1164" t="s">
        <v>2989</v>
      </c>
      <c r="O64" s="1169"/>
      <c r="P64" s="1169"/>
      <c r="Q64" s="1169"/>
      <c r="R64" s="1169"/>
      <c r="S64" s="1169"/>
    </row>
    <row r="65" spans="2:19" ht="15" customHeight="1">
      <c r="B65" s="1164">
        <v>59</v>
      </c>
      <c r="C65" s="1279"/>
      <c r="D65" s="1279"/>
      <c r="E65" s="1164" t="s">
        <v>2888</v>
      </c>
      <c r="F65" s="1165" t="s">
        <v>2905</v>
      </c>
      <c r="G65" s="1165" t="s">
        <v>2870</v>
      </c>
      <c r="H65" s="1165" t="s">
        <v>2878</v>
      </c>
      <c r="I65" s="1165" t="s">
        <v>2872</v>
      </c>
      <c r="J65" s="1166"/>
      <c r="K65" s="1168">
        <v>59</v>
      </c>
      <c r="L65" s="1279"/>
      <c r="M65" s="1279"/>
      <c r="N65" s="1164" t="s">
        <v>2888</v>
      </c>
      <c r="O65" s="1169"/>
      <c r="P65" s="1169"/>
      <c r="Q65" s="1169"/>
      <c r="R65" s="1169"/>
      <c r="S65" s="1169"/>
    </row>
    <row r="66" spans="2:19" ht="15" customHeight="1">
      <c r="B66" s="1164">
        <v>60</v>
      </c>
      <c r="C66" s="1279"/>
      <c r="D66" s="1279"/>
      <c r="E66" s="1164" t="s">
        <v>2991</v>
      </c>
      <c r="F66" s="1165" t="s">
        <v>2905</v>
      </c>
      <c r="G66" s="1165" t="s">
        <v>2870</v>
      </c>
      <c r="H66" s="1165" t="s">
        <v>2899</v>
      </c>
      <c r="I66" s="1165" t="s">
        <v>2872</v>
      </c>
      <c r="J66" s="1166" t="s">
        <v>2992</v>
      </c>
      <c r="K66" s="1168">
        <v>60</v>
      </c>
      <c r="L66" s="1279"/>
      <c r="M66" s="1279"/>
      <c r="N66" s="1164" t="s">
        <v>2991</v>
      </c>
      <c r="O66" s="1169"/>
      <c r="P66" s="1169"/>
      <c r="Q66" s="1169"/>
      <c r="R66" s="1169"/>
      <c r="S66" s="1169"/>
    </row>
    <row r="67" spans="2:19" ht="15" customHeight="1">
      <c r="B67" s="1164">
        <v>61</v>
      </c>
      <c r="C67" s="1279"/>
      <c r="D67" s="1279"/>
      <c r="E67" s="1164" t="s">
        <v>2993</v>
      </c>
      <c r="F67" s="1165" t="s">
        <v>2869</v>
      </c>
      <c r="G67" s="1165" t="s">
        <v>2870</v>
      </c>
      <c r="H67" s="1165" t="s">
        <v>2899</v>
      </c>
      <c r="I67" s="1165" t="s">
        <v>2872</v>
      </c>
      <c r="J67" s="1166" t="s">
        <v>2994</v>
      </c>
      <c r="K67" s="1168">
        <v>61</v>
      </c>
      <c r="L67" s="1279"/>
      <c r="M67" s="1279"/>
      <c r="N67" s="1164" t="s">
        <v>2993</v>
      </c>
      <c r="O67" s="1169"/>
      <c r="P67" s="1169"/>
      <c r="Q67" s="1169"/>
      <c r="R67" s="1169"/>
      <c r="S67" s="1169"/>
    </row>
    <row r="68" spans="2:19" ht="45" customHeight="1">
      <c r="B68" s="1164">
        <v>62</v>
      </c>
      <c r="C68" s="1279" t="s">
        <v>2995</v>
      </c>
      <c r="D68" s="1279"/>
      <c r="E68" s="1164" t="s">
        <v>2996</v>
      </c>
      <c r="F68" s="1165" t="s">
        <v>2997</v>
      </c>
      <c r="G68" s="1165" t="s">
        <v>1213</v>
      </c>
      <c r="H68" s="1165" t="s">
        <v>2998</v>
      </c>
      <c r="I68" s="1165" t="s">
        <v>2999</v>
      </c>
      <c r="J68" s="1166" t="s">
        <v>3000</v>
      </c>
      <c r="K68" s="1168">
        <v>62</v>
      </c>
      <c r="L68" s="1279" t="s">
        <v>2995</v>
      </c>
      <c r="M68" s="1279"/>
      <c r="N68" s="1164" t="s">
        <v>2996</v>
      </c>
      <c r="O68" s="1169"/>
      <c r="P68" s="1169"/>
      <c r="Q68" s="1169"/>
      <c r="R68" s="1169"/>
      <c r="S68" s="1169"/>
    </row>
  </sheetData>
  <mergeCells count="17">
    <mergeCell ref="B2:S2"/>
    <mergeCell ref="C7:C41"/>
    <mergeCell ref="D7:D24"/>
    <mergeCell ref="L7:L41"/>
    <mergeCell ref="M7:M24"/>
    <mergeCell ref="D25:D33"/>
    <mergeCell ref="M25:M33"/>
    <mergeCell ref="D34:D41"/>
    <mergeCell ref="M34:M41"/>
    <mergeCell ref="L6:M6"/>
    <mergeCell ref="C6:D6"/>
    <mergeCell ref="L42:M62"/>
    <mergeCell ref="C63:D67"/>
    <mergeCell ref="L63:M67"/>
    <mergeCell ref="C68:D68"/>
    <mergeCell ref="L68:M68"/>
    <mergeCell ref="C42:D62"/>
  </mergeCells>
  <phoneticPr fontId="10"/>
  <pageMargins left="0.78740157480314965" right="0.78740157480314965" top="0.78740157480314965" bottom="0.78740157480314965" header="0" footer="0"/>
  <pageSetup paperSize="8" scale="70" fitToHeight="0" orientation="landscape" r:id="rId1"/>
  <rowBreaks count="1" manualBreakCount="1">
    <brk id="4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1890-A2A8-4EC8-9D4C-ECFFF0C81CA2}">
  <sheetPr codeName="Sheet12">
    <pageSetUpPr fitToPage="1"/>
  </sheetPr>
  <dimension ref="A1:N69"/>
  <sheetViews>
    <sheetView view="pageBreakPreview" zoomScale="175" zoomScaleNormal="160" zoomScaleSheetLayoutView="175" workbookViewId="0">
      <selection activeCell="C50" sqref="C50:E50"/>
    </sheetView>
  </sheetViews>
  <sheetFormatPr defaultColWidth="9" defaultRowHeight="12"/>
  <cols>
    <col min="1" max="1" width="0.625" style="64" customWidth="1"/>
    <col min="2" max="2" width="2.625" style="63" customWidth="1"/>
    <col min="3" max="3" width="1.625" style="63" customWidth="1"/>
    <col min="4" max="4" width="4.375" style="63" customWidth="1"/>
    <col min="5" max="5" width="15.625" style="63" customWidth="1"/>
    <col min="6" max="6" width="9.375" style="63" bestFit="1" customWidth="1"/>
    <col min="7" max="11" width="13.125" style="63" customWidth="1"/>
    <col min="12" max="12" width="0.625" style="64" customWidth="1"/>
    <col min="13" max="16384" width="9" style="64"/>
  </cols>
  <sheetData>
    <row r="1" spans="1:14" s="55" customFormat="1" ht="15" customHeight="1">
      <c r="A1" s="78"/>
      <c r="B1" s="160" t="s">
        <v>328</v>
      </c>
      <c r="D1" s="160"/>
      <c r="E1" s="147"/>
      <c r="F1" s="147"/>
      <c r="G1" s="148"/>
    </row>
    <row r="2" spans="1:14" s="146" customFormat="1" ht="20.100000000000001" customHeight="1">
      <c r="B2" s="1179" t="s">
        <v>590</v>
      </c>
      <c r="C2" s="1179"/>
      <c r="D2" s="1179"/>
      <c r="E2" s="1179"/>
      <c r="F2" s="1179"/>
      <c r="G2" s="1179"/>
      <c r="H2" s="1179"/>
      <c r="I2" s="1179"/>
      <c r="J2" s="1179"/>
      <c r="K2" s="1179"/>
      <c r="L2" s="87"/>
      <c r="M2" s="87"/>
      <c r="N2" s="87"/>
    </row>
    <row r="3" spans="1:14" s="56" customFormat="1" ht="10.5" customHeight="1"/>
    <row r="4" spans="1:14" s="371" customFormat="1" ht="15" customHeight="1" thickBot="1">
      <c r="B4" s="372"/>
      <c r="C4" s="370"/>
      <c r="D4" s="370"/>
      <c r="E4" s="370"/>
      <c r="F4" s="370"/>
      <c r="G4" s="370"/>
      <c r="H4" s="373"/>
      <c r="I4" s="370"/>
      <c r="J4" s="370"/>
      <c r="K4" s="176" t="s">
        <v>497</v>
      </c>
    </row>
    <row r="5" spans="1:14" s="371" customFormat="1" ht="15" customHeight="1">
      <c r="B5" s="1292" t="s">
        <v>278</v>
      </c>
      <c r="C5" s="1293"/>
      <c r="D5" s="1293"/>
      <c r="E5" s="1294"/>
      <c r="F5" s="392" t="s">
        <v>280</v>
      </c>
      <c r="G5" s="386" t="s">
        <v>281</v>
      </c>
      <c r="H5" s="386" t="s">
        <v>282</v>
      </c>
      <c r="I5" s="386" t="s">
        <v>283</v>
      </c>
      <c r="J5" s="406" t="s">
        <v>284</v>
      </c>
      <c r="K5" s="412" t="s">
        <v>279</v>
      </c>
    </row>
    <row r="6" spans="1:14" s="371" customFormat="1" ht="15" customHeight="1">
      <c r="B6" s="1287" t="s">
        <v>285</v>
      </c>
      <c r="C6" s="379" t="s">
        <v>783</v>
      </c>
      <c r="D6" s="361"/>
      <c r="E6" s="397"/>
      <c r="F6" s="393">
        <f t="shared" ref="F6" si="0">SUM(F7:F16)</f>
        <v>0</v>
      </c>
      <c r="G6" s="374">
        <f>SUM(G7:G16)</f>
        <v>0</v>
      </c>
      <c r="H6" s="374">
        <f t="shared" ref="H6:J6" si="1">SUM(H7:H16)</f>
        <v>0</v>
      </c>
      <c r="I6" s="374">
        <f t="shared" si="1"/>
        <v>0</v>
      </c>
      <c r="J6" s="374">
        <f t="shared" si="1"/>
        <v>0</v>
      </c>
      <c r="K6" s="413">
        <f>SUM(F6:J6)</f>
        <v>0</v>
      </c>
    </row>
    <row r="7" spans="1:14" s="371" customFormat="1" ht="15" customHeight="1">
      <c r="B7" s="1283"/>
      <c r="C7" s="380"/>
      <c r="D7" s="363" t="s">
        <v>286</v>
      </c>
      <c r="E7" s="398" t="s">
        <v>287</v>
      </c>
      <c r="F7" s="393">
        <v>0</v>
      </c>
      <c r="G7" s="383"/>
      <c r="H7" s="383"/>
      <c r="I7" s="383"/>
      <c r="J7" s="408"/>
      <c r="K7" s="413">
        <f>SUM(F7:J7)</f>
        <v>0</v>
      </c>
    </row>
    <row r="8" spans="1:14" s="371" customFormat="1" ht="15" customHeight="1">
      <c r="B8" s="1283"/>
      <c r="C8" s="380"/>
      <c r="D8" s="363" t="s">
        <v>288</v>
      </c>
      <c r="E8" s="398" t="s">
        <v>289</v>
      </c>
      <c r="F8" s="393">
        <v>0</v>
      </c>
      <c r="G8" s="383"/>
      <c r="H8" s="383"/>
      <c r="I8" s="383"/>
      <c r="J8" s="408"/>
      <c r="K8" s="413">
        <f t="shared" ref="K8:K51" si="2">SUM(F8:J8)</f>
        <v>0</v>
      </c>
    </row>
    <row r="9" spans="1:14" s="371" customFormat="1" ht="15" customHeight="1">
      <c r="B9" s="1283"/>
      <c r="C9" s="380"/>
      <c r="D9" s="363" t="s">
        <v>290</v>
      </c>
      <c r="E9" s="398" t="s">
        <v>291</v>
      </c>
      <c r="F9" s="393">
        <v>0</v>
      </c>
      <c r="G9" s="383"/>
      <c r="H9" s="383"/>
      <c r="I9" s="383"/>
      <c r="J9" s="408"/>
      <c r="K9" s="413">
        <f t="shared" si="2"/>
        <v>0</v>
      </c>
    </row>
    <row r="10" spans="1:14" s="371" customFormat="1" ht="15" customHeight="1">
      <c r="B10" s="1283"/>
      <c r="C10" s="380"/>
      <c r="D10" s="363" t="s">
        <v>292</v>
      </c>
      <c r="E10" s="398" t="s">
        <v>293</v>
      </c>
      <c r="F10" s="393">
        <v>0</v>
      </c>
      <c r="G10" s="383"/>
      <c r="H10" s="383"/>
      <c r="I10" s="383"/>
      <c r="J10" s="408"/>
      <c r="K10" s="413">
        <f t="shared" si="2"/>
        <v>0</v>
      </c>
    </row>
    <row r="11" spans="1:14" s="371" customFormat="1" ht="15" customHeight="1">
      <c r="B11" s="1283"/>
      <c r="C11" s="380"/>
      <c r="D11" s="363" t="s">
        <v>294</v>
      </c>
      <c r="E11" s="398" t="s">
        <v>295</v>
      </c>
      <c r="F11" s="393">
        <v>0</v>
      </c>
      <c r="G11" s="383"/>
      <c r="H11" s="383"/>
      <c r="I11" s="383"/>
      <c r="J11" s="408"/>
      <c r="K11" s="413">
        <f t="shared" si="2"/>
        <v>0</v>
      </c>
    </row>
    <row r="12" spans="1:14" s="371" customFormat="1" ht="15" customHeight="1">
      <c r="B12" s="1283"/>
      <c r="C12" s="380"/>
      <c r="D12" s="363" t="s">
        <v>296</v>
      </c>
      <c r="E12" s="398" t="s">
        <v>297</v>
      </c>
      <c r="F12" s="393">
        <v>0</v>
      </c>
      <c r="G12" s="383"/>
      <c r="H12" s="383"/>
      <c r="I12" s="383"/>
      <c r="J12" s="408"/>
      <c r="K12" s="413">
        <f t="shared" si="2"/>
        <v>0</v>
      </c>
    </row>
    <row r="13" spans="1:14" s="371" customFormat="1" ht="15" customHeight="1">
      <c r="B13" s="1283"/>
      <c r="C13" s="380"/>
      <c r="D13" s="363" t="s">
        <v>298</v>
      </c>
      <c r="E13" s="398" t="s">
        <v>299</v>
      </c>
      <c r="F13" s="393">
        <v>0</v>
      </c>
      <c r="G13" s="383"/>
      <c r="H13" s="383"/>
      <c r="I13" s="383"/>
      <c r="J13" s="408"/>
      <c r="K13" s="413">
        <f t="shared" si="2"/>
        <v>0</v>
      </c>
    </row>
    <row r="14" spans="1:14" s="371" customFormat="1" ht="15" customHeight="1">
      <c r="B14" s="1283"/>
      <c r="C14" s="380"/>
      <c r="D14" s="363" t="s">
        <v>300</v>
      </c>
      <c r="E14" s="398" t="s">
        <v>138</v>
      </c>
      <c r="F14" s="393">
        <v>0</v>
      </c>
      <c r="G14" s="383"/>
      <c r="H14" s="383"/>
      <c r="I14" s="383"/>
      <c r="J14" s="408"/>
      <c r="K14" s="413">
        <f t="shared" si="2"/>
        <v>0</v>
      </c>
    </row>
    <row r="15" spans="1:14" s="371" customFormat="1" ht="15" customHeight="1">
      <c r="B15" s="1283"/>
      <c r="C15" s="380"/>
      <c r="D15" s="363" t="s">
        <v>301</v>
      </c>
      <c r="E15" s="398" t="s">
        <v>302</v>
      </c>
      <c r="F15" s="393">
        <v>0</v>
      </c>
      <c r="G15" s="383"/>
      <c r="H15" s="383"/>
      <c r="I15" s="383"/>
      <c r="J15" s="408"/>
      <c r="K15" s="413">
        <f t="shared" si="2"/>
        <v>0</v>
      </c>
    </row>
    <row r="16" spans="1:14" s="371" customFormat="1" ht="15" customHeight="1">
      <c r="B16" s="1283"/>
      <c r="C16" s="381"/>
      <c r="D16" s="363" t="s">
        <v>303</v>
      </c>
      <c r="E16" s="398" t="s">
        <v>304</v>
      </c>
      <c r="F16" s="393">
        <v>0</v>
      </c>
      <c r="G16" s="383"/>
      <c r="H16" s="383"/>
      <c r="I16" s="383"/>
      <c r="J16" s="408"/>
      <c r="K16" s="413">
        <f t="shared" si="2"/>
        <v>0</v>
      </c>
    </row>
    <row r="17" spans="2:11" s="371" customFormat="1" ht="15" customHeight="1">
      <c r="B17" s="1283"/>
      <c r="C17" s="379" t="s">
        <v>784</v>
      </c>
      <c r="D17" s="365"/>
      <c r="E17" s="399"/>
      <c r="F17" s="393">
        <f>SUM(F18:F19)</f>
        <v>0</v>
      </c>
      <c r="G17" s="374">
        <f>SUM(G18:G19)</f>
        <v>0</v>
      </c>
      <c r="H17" s="374">
        <f t="shared" ref="H17:I17" si="3">SUM(H18:H19)</f>
        <v>0</v>
      </c>
      <c r="I17" s="374">
        <f t="shared" si="3"/>
        <v>0</v>
      </c>
      <c r="J17" s="407">
        <f>SUM(J18:J19)</f>
        <v>0</v>
      </c>
      <c r="K17" s="413">
        <f t="shared" si="2"/>
        <v>0</v>
      </c>
    </row>
    <row r="18" spans="2:11" s="371" customFormat="1" ht="15" customHeight="1">
      <c r="B18" s="1283"/>
      <c r="C18" s="380"/>
      <c r="D18" s="363" t="s">
        <v>286</v>
      </c>
      <c r="E18" s="398" t="s">
        <v>305</v>
      </c>
      <c r="F18" s="393">
        <v>0</v>
      </c>
      <c r="G18" s="383"/>
      <c r="H18" s="383"/>
      <c r="I18" s="383"/>
      <c r="J18" s="408"/>
      <c r="K18" s="413">
        <f t="shared" si="2"/>
        <v>0</v>
      </c>
    </row>
    <row r="19" spans="2:11" s="371" customFormat="1" ht="15" customHeight="1">
      <c r="B19" s="1283"/>
      <c r="C19" s="381"/>
      <c r="D19" s="363" t="s">
        <v>288</v>
      </c>
      <c r="E19" s="398" t="s">
        <v>306</v>
      </c>
      <c r="F19" s="393">
        <v>0</v>
      </c>
      <c r="G19" s="383"/>
      <c r="H19" s="383"/>
      <c r="I19" s="383"/>
      <c r="J19" s="408"/>
      <c r="K19" s="413">
        <f t="shared" si="2"/>
        <v>0</v>
      </c>
    </row>
    <row r="20" spans="2:11" s="371" customFormat="1" ht="15" customHeight="1">
      <c r="B20" s="1283"/>
      <c r="C20" s="379" t="s">
        <v>785</v>
      </c>
      <c r="D20" s="365"/>
      <c r="E20" s="399"/>
      <c r="F20" s="393">
        <f t="shared" ref="F20:J20" si="4">SUM(F21:F24)</f>
        <v>0</v>
      </c>
      <c r="G20" s="374">
        <f t="shared" si="4"/>
        <v>0</v>
      </c>
      <c r="H20" s="374">
        <f t="shared" si="4"/>
        <v>0</v>
      </c>
      <c r="I20" s="374">
        <f t="shared" si="4"/>
        <v>0</v>
      </c>
      <c r="J20" s="407">
        <f t="shared" si="4"/>
        <v>0</v>
      </c>
      <c r="K20" s="413">
        <f t="shared" si="2"/>
        <v>0</v>
      </c>
    </row>
    <row r="21" spans="2:11" s="371" customFormat="1" ht="15" customHeight="1">
      <c r="B21" s="1283"/>
      <c r="C21" s="380"/>
      <c r="D21" s="363" t="s">
        <v>286</v>
      </c>
      <c r="E21" s="398" t="s">
        <v>307</v>
      </c>
      <c r="F21" s="393">
        <v>0</v>
      </c>
      <c r="G21" s="383"/>
      <c r="H21" s="383"/>
      <c r="I21" s="383"/>
      <c r="J21" s="408"/>
      <c r="K21" s="413">
        <f t="shared" si="2"/>
        <v>0</v>
      </c>
    </row>
    <row r="22" spans="2:11" s="371" customFormat="1" ht="15" customHeight="1">
      <c r="B22" s="1283"/>
      <c r="C22" s="380"/>
      <c r="D22" s="363" t="s">
        <v>288</v>
      </c>
      <c r="E22" s="398" t="s">
        <v>308</v>
      </c>
      <c r="F22" s="393">
        <v>0</v>
      </c>
      <c r="G22" s="383"/>
      <c r="H22" s="383"/>
      <c r="I22" s="383"/>
      <c r="J22" s="408"/>
      <c r="K22" s="413">
        <f t="shared" si="2"/>
        <v>0</v>
      </c>
    </row>
    <row r="23" spans="2:11" s="371" customFormat="1" ht="15" customHeight="1">
      <c r="B23" s="1283"/>
      <c r="C23" s="380"/>
      <c r="D23" s="363" t="s">
        <v>290</v>
      </c>
      <c r="E23" s="398" t="s">
        <v>309</v>
      </c>
      <c r="F23" s="393">
        <v>0</v>
      </c>
      <c r="G23" s="383"/>
      <c r="H23" s="383"/>
      <c r="I23" s="383"/>
      <c r="J23" s="408"/>
      <c r="K23" s="413">
        <f t="shared" si="2"/>
        <v>0</v>
      </c>
    </row>
    <row r="24" spans="2:11" s="371" customFormat="1" ht="15" customHeight="1">
      <c r="B24" s="1283"/>
      <c r="C24" s="381"/>
      <c r="D24" s="363" t="s">
        <v>292</v>
      </c>
      <c r="E24" s="398" t="s">
        <v>310</v>
      </c>
      <c r="F24" s="393">
        <v>0</v>
      </c>
      <c r="G24" s="383"/>
      <c r="H24" s="383"/>
      <c r="I24" s="383"/>
      <c r="J24" s="408"/>
      <c r="K24" s="413">
        <f t="shared" si="2"/>
        <v>0</v>
      </c>
    </row>
    <row r="25" spans="2:11" s="371" customFormat="1" ht="15" customHeight="1">
      <c r="B25" s="1283"/>
      <c r="C25" s="382" t="s">
        <v>786</v>
      </c>
      <c r="D25" s="365"/>
      <c r="E25" s="400"/>
      <c r="F25" s="393">
        <v>0</v>
      </c>
      <c r="G25" s="383"/>
      <c r="H25" s="383"/>
      <c r="I25" s="383"/>
      <c r="J25" s="408"/>
      <c r="K25" s="413">
        <f t="shared" si="2"/>
        <v>0</v>
      </c>
    </row>
    <row r="26" spans="2:11" s="371" customFormat="1" ht="15" customHeight="1">
      <c r="B26" s="1283"/>
      <c r="C26" s="382" t="s">
        <v>787</v>
      </c>
      <c r="D26" s="365"/>
      <c r="E26" s="400"/>
      <c r="F26" s="393">
        <v>0</v>
      </c>
      <c r="G26" s="383"/>
      <c r="H26" s="383"/>
      <c r="I26" s="383"/>
      <c r="J26" s="408"/>
      <c r="K26" s="413">
        <f t="shared" si="2"/>
        <v>0</v>
      </c>
    </row>
    <row r="27" spans="2:11" s="371" customFormat="1" ht="15" customHeight="1">
      <c r="B27" s="1283"/>
      <c r="C27" s="382" t="s">
        <v>788</v>
      </c>
      <c r="D27" s="365"/>
      <c r="E27" s="400"/>
      <c r="F27" s="393">
        <v>0</v>
      </c>
      <c r="G27" s="383"/>
      <c r="H27" s="383"/>
      <c r="I27" s="383"/>
      <c r="J27" s="408"/>
      <c r="K27" s="413">
        <f t="shared" si="2"/>
        <v>0</v>
      </c>
    </row>
    <row r="28" spans="2:11" s="371" customFormat="1" ht="15" customHeight="1" thickBot="1">
      <c r="B28" s="1288"/>
      <c r="C28" s="1289" t="s">
        <v>311</v>
      </c>
      <c r="D28" s="1290"/>
      <c r="E28" s="1291"/>
      <c r="F28" s="421">
        <f t="shared" ref="F28:J28" si="5">SUM(F6,F17,F20,F25,F26,F27)</f>
        <v>0</v>
      </c>
      <c r="G28" s="375">
        <f t="shared" si="5"/>
        <v>0</v>
      </c>
      <c r="H28" s="375">
        <f t="shared" si="5"/>
        <v>0</v>
      </c>
      <c r="I28" s="375">
        <f t="shared" si="5"/>
        <v>0</v>
      </c>
      <c r="J28" s="422">
        <f t="shared" si="5"/>
        <v>0</v>
      </c>
      <c r="K28" s="423">
        <f t="shared" si="2"/>
        <v>0</v>
      </c>
    </row>
    <row r="29" spans="2:11" s="371" customFormat="1" ht="15" customHeight="1" thickTop="1">
      <c r="B29" s="1283" t="s">
        <v>327</v>
      </c>
      <c r="C29" s="367" t="s">
        <v>783</v>
      </c>
      <c r="D29" s="366"/>
      <c r="E29" s="401"/>
      <c r="F29" s="417">
        <f t="shared" ref="F29:J29" si="6">SUM(F30:F38)</f>
        <v>0</v>
      </c>
      <c r="G29" s="418">
        <f t="shared" si="6"/>
        <v>0</v>
      </c>
      <c r="H29" s="418">
        <f t="shared" si="6"/>
        <v>0</v>
      </c>
      <c r="I29" s="418">
        <f t="shared" si="6"/>
        <v>0</v>
      </c>
      <c r="J29" s="419">
        <f t="shared" si="6"/>
        <v>0</v>
      </c>
      <c r="K29" s="420">
        <f t="shared" si="2"/>
        <v>0</v>
      </c>
    </row>
    <row r="30" spans="2:11" s="371" customFormat="1" ht="15" customHeight="1">
      <c r="B30" s="1283"/>
      <c r="C30" s="362"/>
      <c r="D30" s="363" t="s">
        <v>286</v>
      </c>
      <c r="E30" s="402" t="s">
        <v>287</v>
      </c>
      <c r="F30" s="393">
        <v>0</v>
      </c>
      <c r="G30" s="383"/>
      <c r="H30" s="383"/>
      <c r="I30" s="383"/>
      <c r="J30" s="408"/>
      <c r="K30" s="413">
        <f t="shared" si="2"/>
        <v>0</v>
      </c>
    </row>
    <row r="31" spans="2:11" s="371" customFormat="1" ht="15" customHeight="1">
      <c r="B31" s="1283"/>
      <c r="C31" s="362"/>
      <c r="D31" s="363" t="s">
        <v>288</v>
      </c>
      <c r="E31" s="402" t="s">
        <v>313</v>
      </c>
      <c r="F31" s="393">
        <v>0</v>
      </c>
      <c r="G31" s="383"/>
      <c r="H31" s="383"/>
      <c r="I31" s="383"/>
      <c r="J31" s="408"/>
      <c r="K31" s="413">
        <f t="shared" si="2"/>
        <v>0</v>
      </c>
    </row>
    <row r="32" spans="2:11" s="371" customFormat="1" ht="15" customHeight="1">
      <c r="B32" s="1283"/>
      <c r="C32" s="362"/>
      <c r="D32" s="363" t="s">
        <v>290</v>
      </c>
      <c r="E32" s="402" t="s">
        <v>314</v>
      </c>
      <c r="F32" s="393">
        <v>0</v>
      </c>
      <c r="G32" s="383"/>
      <c r="H32" s="383"/>
      <c r="I32" s="383"/>
      <c r="J32" s="408"/>
      <c r="K32" s="413">
        <f t="shared" si="2"/>
        <v>0</v>
      </c>
    </row>
    <row r="33" spans="2:11" s="371" customFormat="1" ht="15" customHeight="1">
      <c r="B33" s="1283"/>
      <c r="C33" s="362"/>
      <c r="D33" s="363" t="s">
        <v>292</v>
      </c>
      <c r="E33" s="402" t="s">
        <v>315</v>
      </c>
      <c r="F33" s="393">
        <v>0</v>
      </c>
      <c r="G33" s="383"/>
      <c r="H33" s="383"/>
      <c r="I33" s="383"/>
      <c r="J33" s="408"/>
      <c r="K33" s="413">
        <f t="shared" si="2"/>
        <v>0</v>
      </c>
    </row>
    <row r="34" spans="2:11" s="371" customFormat="1" ht="15" customHeight="1">
      <c r="B34" s="1283"/>
      <c r="C34" s="362"/>
      <c r="D34" s="363" t="s">
        <v>294</v>
      </c>
      <c r="E34" s="402" t="s">
        <v>316</v>
      </c>
      <c r="F34" s="393">
        <v>0</v>
      </c>
      <c r="G34" s="383"/>
      <c r="H34" s="383"/>
      <c r="I34" s="383"/>
      <c r="J34" s="408"/>
      <c r="K34" s="413">
        <f t="shared" si="2"/>
        <v>0</v>
      </c>
    </row>
    <row r="35" spans="2:11" s="371" customFormat="1" ht="15" customHeight="1">
      <c r="B35" s="1283"/>
      <c r="C35" s="362"/>
      <c r="D35" s="363" t="s">
        <v>296</v>
      </c>
      <c r="E35" s="402" t="s">
        <v>317</v>
      </c>
      <c r="F35" s="393">
        <v>0</v>
      </c>
      <c r="G35" s="383"/>
      <c r="H35" s="383"/>
      <c r="I35" s="383"/>
      <c r="J35" s="408"/>
      <c r="K35" s="413">
        <f t="shared" si="2"/>
        <v>0</v>
      </c>
    </row>
    <row r="36" spans="2:11" s="371" customFormat="1" ht="15" customHeight="1">
      <c r="B36" s="1283"/>
      <c r="C36" s="362"/>
      <c r="D36" s="363" t="s">
        <v>298</v>
      </c>
      <c r="E36" s="402" t="s">
        <v>318</v>
      </c>
      <c r="F36" s="393">
        <v>0</v>
      </c>
      <c r="G36" s="383"/>
      <c r="H36" s="383"/>
      <c r="I36" s="383"/>
      <c r="J36" s="408"/>
      <c r="K36" s="413">
        <f t="shared" si="2"/>
        <v>0</v>
      </c>
    </row>
    <row r="37" spans="2:11" s="371" customFormat="1" ht="15" customHeight="1">
      <c r="B37" s="1283"/>
      <c r="C37" s="362"/>
      <c r="D37" s="363" t="s">
        <v>300</v>
      </c>
      <c r="E37" s="402" t="s">
        <v>319</v>
      </c>
      <c r="F37" s="393">
        <v>0</v>
      </c>
      <c r="G37" s="383"/>
      <c r="H37" s="383"/>
      <c r="I37" s="383"/>
      <c r="J37" s="408"/>
      <c r="K37" s="413">
        <f t="shared" si="2"/>
        <v>0</v>
      </c>
    </row>
    <row r="38" spans="2:11" s="371" customFormat="1" ht="15" customHeight="1">
      <c r="B38" s="1283"/>
      <c r="C38" s="364"/>
      <c r="D38" s="363" t="s">
        <v>301</v>
      </c>
      <c r="E38" s="402" t="s">
        <v>304</v>
      </c>
      <c r="F38" s="393">
        <v>0</v>
      </c>
      <c r="G38" s="383"/>
      <c r="H38" s="383"/>
      <c r="I38" s="383"/>
      <c r="J38" s="408"/>
      <c r="K38" s="413">
        <f t="shared" si="2"/>
        <v>0</v>
      </c>
    </row>
    <row r="39" spans="2:11" s="371" customFormat="1" ht="15" customHeight="1">
      <c r="B39" s="1283"/>
      <c r="C39" s="367" t="s">
        <v>784</v>
      </c>
      <c r="D39" s="367"/>
      <c r="E39" s="403"/>
      <c r="F39" s="393">
        <f>SUM(F40:F41)</f>
        <v>0</v>
      </c>
      <c r="G39" s="374">
        <f>SUM(G40:G41)</f>
        <v>0</v>
      </c>
      <c r="H39" s="374">
        <f t="shared" ref="H39:J39" si="7">SUM(H40:H41)</f>
        <v>0</v>
      </c>
      <c r="I39" s="374">
        <f t="shared" si="7"/>
        <v>0</v>
      </c>
      <c r="J39" s="407">
        <f t="shared" si="7"/>
        <v>0</v>
      </c>
      <c r="K39" s="413">
        <f t="shared" si="2"/>
        <v>0</v>
      </c>
    </row>
    <row r="40" spans="2:11" s="371" customFormat="1" ht="15" customHeight="1">
      <c r="B40" s="1283"/>
      <c r="C40" s="380"/>
      <c r="D40" s="363" t="s">
        <v>286</v>
      </c>
      <c r="E40" s="398" t="s">
        <v>305</v>
      </c>
      <c r="F40" s="393">
        <v>0</v>
      </c>
      <c r="G40" s="383"/>
      <c r="H40" s="383"/>
      <c r="I40" s="383"/>
      <c r="J40" s="408"/>
      <c r="K40" s="413">
        <f t="shared" si="2"/>
        <v>0</v>
      </c>
    </row>
    <row r="41" spans="2:11" s="371" customFormat="1" ht="15" customHeight="1">
      <c r="B41" s="1283"/>
      <c r="C41" s="364"/>
      <c r="D41" s="363" t="s">
        <v>288</v>
      </c>
      <c r="E41" s="398" t="s">
        <v>306</v>
      </c>
      <c r="F41" s="393">
        <v>0</v>
      </c>
      <c r="G41" s="383"/>
      <c r="H41" s="383"/>
      <c r="I41" s="383"/>
      <c r="J41" s="408"/>
      <c r="K41" s="413">
        <f t="shared" si="2"/>
        <v>0</v>
      </c>
    </row>
    <row r="42" spans="2:11" s="371" customFormat="1" ht="15" customHeight="1">
      <c r="B42" s="1283"/>
      <c r="C42" s="367" t="s">
        <v>785</v>
      </c>
      <c r="D42" s="367"/>
      <c r="E42" s="403"/>
      <c r="F42" s="393">
        <f t="shared" ref="F42:J42" si="8">SUM(F43:F46)</f>
        <v>0</v>
      </c>
      <c r="G42" s="374">
        <f t="shared" si="8"/>
        <v>0</v>
      </c>
      <c r="H42" s="374">
        <f t="shared" si="8"/>
        <v>0</v>
      </c>
      <c r="I42" s="374">
        <f t="shared" si="8"/>
        <v>0</v>
      </c>
      <c r="J42" s="407">
        <f t="shared" si="8"/>
        <v>0</v>
      </c>
      <c r="K42" s="413">
        <f t="shared" si="2"/>
        <v>0</v>
      </c>
    </row>
    <row r="43" spans="2:11" s="371" customFormat="1" ht="15" customHeight="1">
      <c r="B43" s="1283"/>
      <c r="C43" s="380"/>
      <c r="D43" s="363" t="s">
        <v>286</v>
      </c>
      <c r="E43" s="398" t="s">
        <v>307</v>
      </c>
      <c r="F43" s="393">
        <v>0</v>
      </c>
      <c r="G43" s="383"/>
      <c r="H43" s="383"/>
      <c r="I43" s="383"/>
      <c r="J43" s="408"/>
      <c r="K43" s="413">
        <f t="shared" si="2"/>
        <v>0</v>
      </c>
    </row>
    <row r="44" spans="2:11" s="371" customFormat="1" ht="15" customHeight="1">
      <c r="B44" s="1283"/>
      <c r="C44" s="380"/>
      <c r="D44" s="363" t="s">
        <v>288</v>
      </c>
      <c r="E44" s="398" t="s">
        <v>308</v>
      </c>
      <c r="F44" s="393">
        <v>0</v>
      </c>
      <c r="G44" s="383"/>
      <c r="H44" s="383"/>
      <c r="I44" s="383"/>
      <c r="J44" s="408"/>
      <c r="K44" s="413">
        <f t="shared" si="2"/>
        <v>0</v>
      </c>
    </row>
    <row r="45" spans="2:11" s="371" customFormat="1" ht="15" customHeight="1">
      <c r="B45" s="1283"/>
      <c r="C45" s="380"/>
      <c r="D45" s="363" t="s">
        <v>290</v>
      </c>
      <c r="E45" s="398" t="s">
        <v>309</v>
      </c>
      <c r="F45" s="393">
        <v>0</v>
      </c>
      <c r="G45" s="383"/>
      <c r="H45" s="383"/>
      <c r="I45" s="383"/>
      <c r="J45" s="408"/>
      <c r="K45" s="413">
        <f t="shared" si="2"/>
        <v>0</v>
      </c>
    </row>
    <row r="46" spans="2:11" s="371" customFormat="1" ht="15" customHeight="1">
      <c r="B46" s="1283"/>
      <c r="C46" s="364"/>
      <c r="D46" s="363" t="s">
        <v>292</v>
      </c>
      <c r="E46" s="398" t="s">
        <v>310</v>
      </c>
      <c r="F46" s="393">
        <v>0</v>
      </c>
      <c r="G46" s="383"/>
      <c r="H46" s="383"/>
      <c r="I46" s="383"/>
      <c r="J46" s="408"/>
      <c r="K46" s="413">
        <f t="shared" si="2"/>
        <v>0</v>
      </c>
    </row>
    <row r="47" spans="2:11" s="371" customFormat="1" ht="15" customHeight="1">
      <c r="B47" s="1283"/>
      <c r="C47" s="384" t="s">
        <v>786</v>
      </c>
      <c r="D47" s="385"/>
      <c r="E47" s="404"/>
      <c r="F47" s="393">
        <v>0</v>
      </c>
      <c r="G47" s="383"/>
      <c r="H47" s="383"/>
      <c r="I47" s="383"/>
      <c r="J47" s="408"/>
      <c r="K47" s="413">
        <f t="shared" si="2"/>
        <v>0</v>
      </c>
    </row>
    <row r="48" spans="2:11" s="371" customFormat="1" ht="15" customHeight="1">
      <c r="B48" s="1283"/>
      <c r="C48" s="384" t="s">
        <v>787</v>
      </c>
      <c r="D48" s="385"/>
      <c r="E48" s="404"/>
      <c r="F48" s="393">
        <v>0</v>
      </c>
      <c r="G48" s="383"/>
      <c r="H48" s="383"/>
      <c r="I48" s="383"/>
      <c r="J48" s="408"/>
      <c r="K48" s="413">
        <f t="shared" si="2"/>
        <v>0</v>
      </c>
    </row>
    <row r="49" spans="2:12" s="371" customFormat="1" ht="15" customHeight="1">
      <c r="B49" s="1284"/>
      <c r="C49" s="384" t="s">
        <v>788</v>
      </c>
      <c r="D49" s="385"/>
      <c r="E49" s="404"/>
      <c r="F49" s="393">
        <v>0</v>
      </c>
      <c r="G49" s="383"/>
      <c r="H49" s="383"/>
      <c r="I49" s="383"/>
      <c r="J49" s="408"/>
      <c r="K49" s="413">
        <f t="shared" si="2"/>
        <v>0</v>
      </c>
    </row>
    <row r="50" spans="2:12" s="371" customFormat="1" ht="15" customHeight="1" thickBot="1">
      <c r="B50" s="389"/>
      <c r="C50" s="1285" t="s">
        <v>311</v>
      </c>
      <c r="D50" s="1285"/>
      <c r="E50" s="1286"/>
      <c r="F50" s="394">
        <f t="shared" ref="F50:J50" si="9">SUM(F29,F39,F42,F47,F48,F49)</f>
        <v>0</v>
      </c>
      <c r="G50" s="390">
        <f t="shared" si="9"/>
        <v>0</v>
      </c>
      <c r="H50" s="390">
        <f t="shared" si="9"/>
        <v>0</v>
      </c>
      <c r="I50" s="390">
        <f t="shared" si="9"/>
        <v>0</v>
      </c>
      <c r="J50" s="409">
        <f t="shared" si="9"/>
        <v>0</v>
      </c>
      <c r="K50" s="414">
        <f t="shared" si="2"/>
        <v>0</v>
      </c>
    </row>
    <row r="51" spans="2:12" s="371" customFormat="1" ht="15" customHeight="1" thickTop="1">
      <c r="B51" s="1280" t="s">
        <v>591</v>
      </c>
      <c r="C51" s="1281"/>
      <c r="D51" s="1281"/>
      <c r="E51" s="1282"/>
      <c r="F51" s="395">
        <f>F28+F50</f>
        <v>0</v>
      </c>
      <c r="G51" s="391">
        <f>G28+G50</f>
        <v>0</v>
      </c>
      <c r="H51" s="391">
        <f>H28+H50</f>
        <v>0</v>
      </c>
      <c r="I51" s="391">
        <f>I28+I50</f>
        <v>0</v>
      </c>
      <c r="J51" s="410">
        <f>J28+J50</f>
        <v>0</v>
      </c>
      <c r="K51" s="415">
        <f t="shared" si="2"/>
        <v>0</v>
      </c>
    </row>
    <row r="52" spans="2:12" s="371" customFormat="1" ht="15" customHeight="1" thickBot="1">
      <c r="B52" s="368"/>
      <c r="C52" s="369"/>
      <c r="D52" s="387"/>
      <c r="E52" s="405" t="s">
        <v>312</v>
      </c>
      <c r="F52" s="396" t="e">
        <f>ROUND(F51/$K$51,4)</f>
        <v>#DIV/0!</v>
      </c>
      <c r="G52" s="388" t="e">
        <f t="shared" ref="G52:K52" si="10">ROUND(G51/$K$51,4)</f>
        <v>#DIV/0!</v>
      </c>
      <c r="H52" s="388" t="e">
        <f t="shared" si="10"/>
        <v>#DIV/0!</v>
      </c>
      <c r="I52" s="388" t="e">
        <f t="shared" si="10"/>
        <v>#DIV/0!</v>
      </c>
      <c r="J52" s="411" t="e">
        <f>ROUND(J51/$K$51,4)</f>
        <v>#DIV/0!</v>
      </c>
      <c r="K52" s="416" t="e">
        <f t="shared" si="10"/>
        <v>#DIV/0!</v>
      </c>
    </row>
    <row r="53" spans="2:12" s="377" customFormat="1">
      <c r="B53" s="370" t="s">
        <v>592</v>
      </c>
      <c r="F53" s="378"/>
      <c r="G53" s="378"/>
      <c r="H53" s="378"/>
      <c r="I53" s="378"/>
      <c r="J53" s="378"/>
      <c r="L53" s="378"/>
    </row>
    <row r="54" spans="2:12" s="371" customFormat="1">
      <c r="B54" s="370" t="s">
        <v>332</v>
      </c>
      <c r="C54" s="370"/>
      <c r="D54" s="370"/>
      <c r="E54" s="370"/>
      <c r="F54" s="370"/>
      <c r="G54" s="370"/>
      <c r="H54" s="370"/>
      <c r="I54" s="370"/>
      <c r="J54" s="370"/>
      <c r="K54" s="370"/>
    </row>
    <row r="55" spans="2:12" s="371" customFormat="1">
      <c r="B55" s="370" t="s">
        <v>628</v>
      </c>
      <c r="C55" s="370"/>
      <c r="D55" s="370"/>
      <c r="E55" s="370"/>
      <c r="F55" s="370"/>
      <c r="G55" s="370"/>
      <c r="H55" s="370"/>
      <c r="I55" s="370"/>
      <c r="J55" s="370"/>
      <c r="K55" s="370"/>
    </row>
    <row r="56" spans="2:12" s="371" customFormat="1">
      <c r="B56" s="370" t="s">
        <v>335</v>
      </c>
      <c r="C56" s="370"/>
      <c r="D56" s="370"/>
      <c r="E56" s="370"/>
      <c r="F56" s="370"/>
      <c r="G56" s="370"/>
      <c r="H56" s="370"/>
      <c r="I56" s="370"/>
      <c r="J56" s="370"/>
      <c r="K56" s="370"/>
    </row>
    <row r="57" spans="2:12" s="371" customFormat="1">
      <c r="B57" s="370" t="s">
        <v>593</v>
      </c>
      <c r="C57" s="370"/>
      <c r="D57" s="370"/>
      <c r="E57" s="370"/>
      <c r="F57" s="370"/>
      <c r="G57" s="370"/>
      <c r="H57" s="370"/>
      <c r="I57" s="370"/>
      <c r="J57" s="370"/>
      <c r="K57" s="370"/>
    </row>
    <row r="58" spans="2:12" s="371" customFormat="1">
      <c r="B58" s="370" t="s">
        <v>696</v>
      </c>
      <c r="C58" s="370"/>
      <c r="D58" s="370"/>
      <c r="E58" s="370"/>
      <c r="F58" s="370"/>
      <c r="G58" s="370"/>
      <c r="H58" s="370"/>
      <c r="I58" s="370"/>
      <c r="J58" s="370"/>
      <c r="K58" s="370"/>
    </row>
    <row r="59" spans="2:12" s="371" customFormat="1">
      <c r="B59" s="370" t="s">
        <v>690</v>
      </c>
      <c r="C59" s="370"/>
      <c r="D59" s="370"/>
      <c r="E59" s="370"/>
      <c r="F59" s="370"/>
      <c r="G59" s="370"/>
      <c r="H59" s="370"/>
      <c r="I59" s="370"/>
      <c r="J59" s="370"/>
      <c r="K59" s="370"/>
    </row>
    <row r="60" spans="2:12" s="371" customFormat="1">
      <c r="B60" s="370" t="s">
        <v>691</v>
      </c>
      <c r="C60" s="370"/>
      <c r="D60" s="370"/>
      <c r="E60" s="370"/>
      <c r="F60" s="370"/>
      <c r="G60" s="370"/>
      <c r="H60" s="370"/>
      <c r="I60" s="370"/>
      <c r="J60" s="370"/>
      <c r="K60" s="370"/>
    </row>
    <row r="61" spans="2:12" s="371" customFormat="1">
      <c r="B61" s="370" t="s">
        <v>336</v>
      </c>
      <c r="C61" s="370"/>
      <c r="D61" s="370"/>
      <c r="E61" s="370"/>
      <c r="F61" s="370"/>
      <c r="G61" s="370"/>
      <c r="H61" s="370"/>
      <c r="I61" s="370"/>
      <c r="J61" s="370"/>
      <c r="K61" s="370"/>
    </row>
    <row r="62" spans="2:12" s="371" customFormat="1">
      <c r="B62" s="370" t="s">
        <v>693</v>
      </c>
      <c r="C62" s="370"/>
      <c r="D62" s="370"/>
      <c r="E62" s="370"/>
      <c r="F62" s="370"/>
      <c r="G62" s="370"/>
      <c r="H62" s="370"/>
      <c r="I62" s="370"/>
      <c r="J62" s="370"/>
      <c r="K62" s="370"/>
    </row>
    <row r="63" spans="2:12" s="371" customFormat="1">
      <c r="B63" s="370" t="s">
        <v>692</v>
      </c>
      <c r="C63" s="370"/>
      <c r="D63" s="370"/>
      <c r="E63" s="370"/>
      <c r="F63" s="370"/>
      <c r="G63" s="370"/>
      <c r="H63" s="370"/>
      <c r="I63" s="370"/>
      <c r="J63" s="370"/>
      <c r="K63" s="370"/>
    </row>
    <row r="64" spans="2:12" s="371" customFormat="1">
      <c r="B64" s="370"/>
      <c r="C64" s="370"/>
      <c r="D64" s="370"/>
      <c r="E64" s="370"/>
      <c r="F64" s="370"/>
      <c r="G64" s="370"/>
      <c r="H64" s="370"/>
      <c r="I64" s="370"/>
      <c r="J64" s="370"/>
      <c r="K64" s="370"/>
    </row>
    <row r="65" spans="2:11" s="371" customFormat="1" ht="12" customHeight="1">
      <c r="B65" s="370"/>
      <c r="C65" s="370"/>
      <c r="D65" s="370"/>
      <c r="E65" s="370"/>
      <c r="F65" s="370"/>
      <c r="G65" s="370"/>
      <c r="H65" s="370"/>
      <c r="I65" s="370"/>
      <c r="J65" s="370"/>
      <c r="K65" s="370"/>
    </row>
    <row r="66" spans="2:11" ht="12" customHeight="1"/>
    <row r="67" spans="2:11" ht="12" customHeight="1"/>
    <row r="68" spans="2:11" ht="12" customHeight="1"/>
    <row r="69" spans="2:11" ht="12" customHeight="1"/>
  </sheetData>
  <mergeCells count="7">
    <mergeCell ref="B51:E51"/>
    <mergeCell ref="B29:B49"/>
    <mergeCell ref="C50:E50"/>
    <mergeCell ref="B2:K2"/>
    <mergeCell ref="B6:B28"/>
    <mergeCell ref="C28:E28"/>
    <mergeCell ref="B5:E5"/>
  </mergeCells>
  <phoneticPr fontId="10"/>
  <pageMargins left="0.78740157480314965" right="0.78740157480314965" top="0.78740157480314965" bottom="0.78740157480314965" header="0" footer="0"/>
  <pageSetup paperSize="9" scale="86" orientation="portrait" horizontalDpi="300" verticalDpi="300" r:id="rId1"/>
  <headerFooter alignWithMargins="0"/>
  <ignoredErrors>
    <ignoredError sqref="D7:E26 D30:D48" numberStoredAsText="1"/>
    <ignoredError sqref="F52:K52" evalError="1"/>
    <ignoredError sqref="F20 F42"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D68A-5BB4-4F9D-834E-D7BDB8D69346}">
  <sheetPr codeName="Sheet13"/>
  <dimension ref="A1:N48"/>
  <sheetViews>
    <sheetView showGridLines="0" view="pageBreakPreview" zoomScaleNormal="175" zoomScaleSheetLayoutView="100" workbookViewId="0">
      <selection activeCell="C50" sqref="C50:E50"/>
    </sheetView>
  </sheetViews>
  <sheetFormatPr defaultColWidth="9" defaultRowHeight="13.5"/>
  <cols>
    <col min="1" max="1" width="0.75" style="65" customWidth="1"/>
    <col min="2" max="2" width="45.625" style="65" customWidth="1"/>
    <col min="3" max="3" width="11.625" style="65" customWidth="1"/>
    <col min="4" max="4" width="5.625" style="65" customWidth="1"/>
    <col min="5" max="5" width="22.625" style="65" customWidth="1"/>
    <col min="6" max="6" width="0.75" style="65" customWidth="1"/>
    <col min="7" max="16384" width="9" style="65"/>
  </cols>
  <sheetData>
    <row r="1" spans="1:14" s="55" customFormat="1" ht="15" customHeight="1">
      <c r="A1" s="78"/>
      <c r="B1" s="160" t="s">
        <v>329</v>
      </c>
      <c r="D1" s="160"/>
      <c r="E1" s="147"/>
      <c r="F1" s="147"/>
      <c r="G1" s="148"/>
    </row>
    <row r="2" spans="1:14" s="146" customFormat="1" ht="20.100000000000001" customHeight="1">
      <c r="B2" s="1179" t="s">
        <v>602</v>
      </c>
      <c r="C2" s="1179"/>
      <c r="D2" s="1179"/>
      <c r="E2" s="1179"/>
      <c r="F2" s="87"/>
      <c r="G2" s="87"/>
      <c r="H2" s="87"/>
      <c r="I2" s="87"/>
      <c r="J2" s="87"/>
      <c r="K2" s="87"/>
      <c r="L2" s="87"/>
      <c r="M2" s="87"/>
      <c r="N2" s="87"/>
    </row>
    <row r="3" spans="1:14" s="56" customFormat="1" ht="10.5" customHeight="1"/>
    <row r="4" spans="1:14" s="371" customFormat="1" ht="15" customHeight="1" thickBot="1">
      <c r="B4" s="372"/>
      <c r="C4" s="370"/>
      <c r="D4" s="370"/>
      <c r="E4" s="176" t="s">
        <v>497</v>
      </c>
      <c r="F4" s="370"/>
      <c r="G4" s="370"/>
      <c r="H4" s="373"/>
      <c r="I4" s="370"/>
      <c r="J4" s="370"/>
      <c r="K4" s="176"/>
    </row>
    <row r="5" spans="1:14" s="377" customFormat="1" ht="22.5" customHeight="1" thickBot="1">
      <c r="B5" s="1297" t="s">
        <v>601</v>
      </c>
      <c r="C5" s="1299"/>
      <c r="D5" s="1299"/>
      <c r="E5" s="1295" t="s">
        <v>595</v>
      </c>
    </row>
    <row r="6" spans="1:14" s="377" customFormat="1" ht="22.5" customHeight="1" thickBot="1">
      <c r="B6" s="1298"/>
      <c r="C6" s="1300" t="s">
        <v>330</v>
      </c>
      <c r="D6" s="1301"/>
      <c r="E6" s="1296"/>
    </row>
    <row r="7" spans="1:14" s="377" customFormat="1" ht="22.5" customHeight="1" thickBot="1">
      <c r="B7" s="427" t="s">
        <v>596</v>
      </c>
      <c r="C7" s="435"/>
      <c r="D7" s="428" t="s">
        <v>59</v>
      </c>
      <c r="E7" s="434"/>
    </row>
    <row r="8" spans="1:14" s="377" customFormat="1" ht="22.5" customHeight="1">
      <c r="B8" s="427" t="s">
        <v>597</v>
      </c>
      <c r="C8" s="429"/>
      <c r="D8" s="430"/>
      <c r="E8" s="434"/>
    </row>
    <row r="9" spans="1:14" s="377" customFormat="1" ht="22.5" customHeight="1">
      <c r="B9" s="427" t="s">
        <v>598</v>
      </c>
      <c r="C9" s="431"/>
      <c r="D9" s="432"/>
      <c r="E9" s="434"/>
    </row>
    <row r="10" spans="1:14" s="377" customFormat="1" ht="22.5" customHeight="1">
      <c r="B10" s="427" t="s">
        <v>599</v>
      </c>
      <c r="D10" s="433"/>
      <c r="E10" s="434"/>
    </row>
    <row r="11" spans="1:14" s="377" customFormat="1" ht="22.5" customHeight="1" thickBot="1">
      <c r="B11" s="427" t="s">
        <v>600</v>
      </c>
      <c r="C11" s="429"/>
      <c r="D11" s="430"/>
      <c r="E11" s="434"/>
    </row>
    <row r="12" spans="1:14" s="377" customFormat="1" ht="22.5" customHeight="1" thickBot="1">
      <c r="B12" s="424" t="s">
        <v>594</v>
      </c>
      <c r="C12" s="425"/>
      <c r="D12" s="426"/>
      <c r="E12" s="376">
        <f>SUM(E7:E11)</f>
        <v>0</v>
      </c>
    </row>
    <row r="13" spans="1:14" s="377" customFormat="1" ht="7.5" customHeight="1">
      <c r="E13" s="378"/>
    </row>
    <row r="14" spans="1:14" s="377" customFormat="1" ht="15" customHeight="1">
      <c r="B14" s="370" t="s">
        <v>592</v>
      </c>
      <c r="E14" s="378"/>
    </row>
    <row r="15" spans="1:14" s="377" customFormat="1" ht="12">
      <c r="B15" s="370" t="s">
        <v>332</v>
      </c>
    </row>
    <row r="16" spans="1:14" s="377" customFormat="1" ht="12">
      <c r="B16" s="370" t="s">
        <v>333</v>
      </c>
    </row>
    <row r="17" spans="2:5" s="377" customFormat="1" ht="12">
      <c r="B17" s="370" t="s">
        <v>334</v>
      </c>
    </row>
    <row r="18" spans="2:5" s="377" customFormat="1" ht="12">
      <c r="B18" s="370" t="s">
        <v>603</v>
      </c>
    </row>
    <row r="19" spans="2:5" s="377" customFormat="1" ht="12">
      <c r="B19" s="370" t="s">
        <v>695</v>
      </c>
    </row>
    <row r="20" spans="2:5" s="377" customFormat="1" ht="12">
      <c r="B20" s="370" t="s">
        <v>629</v>
      </c>
    </row>
    <row r="21" spans="2:5" s="377" customFormat="1" ht="12">
      <c r="B21" s="370" t="s">
        <v>630</v>
      </c>
    </row>
    <row r="22" spans="2:5" s="377" customFormat="1" ht="12">
      <c r="B22" s="370" t="s">
        <v>694</v>
      </c>
    </row>
    <row r="23" spans="2:5" s="377" customFormat="1" ht="12"/>
    <row r="24" spans="2:5" s="377" customFormat="1" ht="13.5" customHeight="1">
      <c r="D24" s="668"/>
      <c r="E24" s="668"/>
    </row>
    <row r="25" spans="2:5" s="377" customFormat="1" ht="13.5" customHeight="1">
      <c r="D25" s="668"/>
      <c r="E25" s="668"/>
    </row>
    <row r="26" spans="2:5" s="377" customFormat="1" ht="12"/>
    <row r="27" spans="2:5" s="377" customFormat="1" ht="12"/>
    <row r="28" spans="2:5" s="377" customFormat="1" ht="12"/>
    <row r="29" spans="2:5" s="377" customFormat="1" ht="12"/>
    <row r="30" spans="2:5" s="377" customFormat="1" ht="12"/>
    <row r="31" spans="2:5" s="377" customFormat="1" ht="12"/>
    <row r="32" spans="2:5" s="377" customFormat="1" ht="12"/>
    <row r="33" s="377" customFormat="1" ht="12"/>
    <row r="34" s="377" customFormat="1" ht="12"/>
    <row r="35" s="377" customFormat="1" ht="12"/>
    <row r="36" s="377" customFormat="1" ht="12"/>
    <row r="37" s="377" customFormat="1" ht="12"/>
    <row r="38" s="377" customFormat="1" ht="12"/>
    <row r="39" s="377" customFormat="1" ht="12"/>
    <row r="40" s="377" customFormat="1" ht="12"/>
    <row r="41" s="377" customFormat="1" ht="12"/>
    <row r="42" s="377" customFormat="1" ht="12"/>
    <row r="43" s="377" customFormat="1" ht="12"/>
    <row r="44" s="377" customFormat="1" ht="12"/>
    <row r="45" s="377" customFormat="1" ht="12"/>
    <row r="46" s="377" customFormat="1" ht="12"/>
    <row r="47" s="377" customFormat="1" ht="12"/>
    <row r="48" s="377" customFormat="1" ht="12"/>
  </sheetData>
  <mergeCells count="5">
    <mergeCell ref="B2:E2"/>
    <mergeCell ref="E5:E6"/>
    <mergeCell ref="B5:B6"/>
    <mergeCell ref="C5:D5"/>
    <mergeCell ref="C6:D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94A8-B6B1-4579-B4A1-DD862A68F428}">
  <sheetPr codeName="Sheet14"/>
  <dimension ref="A1:AA44"/>
  <sheetViews>
    <sheetView view="pageBreakPreview" topLeftCell="A19" zoomScaleNormal="100" zoomScaleSheetLayoutView="100" workbookViewId="0">
      <selection activeCell="C50" sqref="C50:E50"/>
    </sheetView>
  </sheetViews>
  <sheetFormatPr defaultRowHeight="13.5"/>
  <cols>
    <col min="1" max="1" width="0.625" style="77" customWidth="1"/>
    <col min="2" max="2" width="1.625" style="77" customWidth="1"/>
    <col min="3" max="3" width="38.625" style="77" customWidth="1"/>
    <col min="4" max="12" width="16.625" style="77" customWidth="1"/>
    <col min="13" max="13" width="0.625" style="77" customWidth="1"/>
  </cols>
  <sheetData>
    <row r="1" spans="1:27" s="55" customFormat="1" ht="15" customHeight="1">
      <c r="A1" s="78"/>
      <c r="B1" s="1317" t="s">
        <v>393</v>
      </c>
      <c r="C1" s="1317"/>
      <c r="D1" s="1317"/>
      <c r="E1" s="1317"/>
      <c r="F1" s="1317"/>
      <c r="G1" s="1317"/>
      <c r="H1" s="147"/>
      <c r="I1" s="147"/>
      <c r="J1" s="148"/>
    </row>
    <row r="2" spans="1:27" s="146" customFormat="1" ht="20.100000000000001" customHeight="1">
      <c r="B2" s="1179" t="s">
        <v>331</v>
      </c>
      <c r="C2" s="1179"/>
      <c r="D2" s="1179"/>
      <c r="E2" s="1179"/>
      <c r="F2" s="1179"/>
      <c r="G2" s="1179"/>
      <c r="H2" s="1179"/>
      <c r="I2" s="1179"/>
      <c r="J2" s="1179"/>
      <c r="K2" s="1179"/>
      <c r="L2" s="1179"/>
      <c r="M2" s="87"/>
      <c r="N2" s="87"/>
      <c r="O2" s="87"/>
      <c r="P2" s="87"/>
      <c r="Q2" s="87"/>
      <c r="R2" s="87"/>
      <c r="S2" s="87"/>
      <c r="T2" s="87"/>
      <c r="U2" s="87"/>
      <c r="V2" s="87"/>
      <c r="W2" s="87"/>
      <c r="X2" s="87"/>
      <c r="Y2" s="87"/>
      <c r="Z2" s="87"/>
      <c r="AA2" s="87"/>
    </row>
    <row r="3" spans="1:27" s="285" customFormat="1" ht="14.25" thickBot="1">
      <c r="A3" s="80"/>
      <c r="B3" s="80"/>
      <c r="C3" s="484"/>
      <c r="D3" s="284"/>
      <c r="E3" s="284"/>
      <c r="F3" s="284"/>
      <c r="G3" s="284"/>
      <c r="H3" s="284"/>
      <c r="I3" s="284"/>
      <c r="J3" s="284"/>
      <c r="K3" s="284"/>
      <c r="L3" s="373" t="s">
        <v>277</v>
      </c>
      <c r="M3" s="80"/>
    </row>
    <row r="4" spans="1:27" s="285" customFormat="1" ht="21" customHeight="1">
      <c r="A4" s="209"/>
      <c r="B4" s="1309" t="s">
        <v>61</v>
      </c>
      <c r="C4" s="1310"/>
      <c r="D4" s="1304" t="s">
        <v>89</v>
      </c>
      <c r="E4" s="1305"/>
      <c r="F4" s="1305"/>
      <c r="G4" s="1305"/>
      <c r="H4" s="1306"/>
      <c r="I4" s="1304" t="s">
        <v>481</v>
      </c>
      <c r="J4" s="1305"/>
      <c r="K4" s="1305"/>
      <c r="L4" s="1306"/>
    </row>
    <row r="5" spans="1:27" s="285" customFormat="1" ht="21" customHeight="1" thickBot="1">
      <c r="A5" s="209"/>
      <c r="B5" s="1311"/>
      <c r="C5" s="1312"/>
      <c r="D5" s="287" t="s">
        <v>90</v>
      </c>
      <c r="E5" s="225" t="s">
        <v>339</v>
      </c>
      <c r="F5" s="225" t="s">
        <v>65</v>
      </c>
      <c r="G5" s="225" t="s">
        <v>340</v>
      </c>
      <c r="H5" s="225" t="s">
        <v>67</v>
      </c>
      <c r="I5" s="287" t="s">
        <v>68</v>
      </c>
      <c r="J5" s="225" t="s">
        <v>69</v>
      </c>
      <c r="K5" s="225" t="s">
        <v>70</v>
      </c>
      <c r="L5" s="485" t="s">
        <v>71</v>
      </c>
    </row>
    <row r="6" spans="1:27" s="285" customFormat="1" ht="21" customHeight="1" thickBot="1">
      <c r="A6" s="210"/>
      <c r="B6" s="1313" t="s">
        <v>700</v>
      </c>
      <c r="C6" s="1314"/>
      <c r="D6" s="472"/>
      <c r="E6" s="473"/>
      <c r="F6" s="473"/>
      <c r="G6" s="473"/>
      <c r="H6" s="474"/>
      <c r="I6" s="456">
        <v>0</v>
      </c>
      <c r="J6" s="458">
        <v>0</v>
      </c>
      <c r="K6" s="458">
        <v>0</v>
      </c>
      <c r="L6" s="459">
        <v>0</v>
      </c>
    </row>
    <row r="7" spans="1:27" s="285" customFormat="1" ht="21" customHeight="1">
      <c r="A7" s="210"/>
      <c r="B7" s="486"/>
      <c r="C7" s="487" t="s">
        <v>699</v>
      </c>
      <c r="D7" s="475">
        <v>0</v>
      </c>
      <c r="E7" s="476">
        <v>0</v>
      </c>
      <c r="F7" s="476">
        <v>0</v>
      </c>
      <c r="G7" s="476">
        <v>0</v>
      </c>
      <c r="H7" s="477">
        <v>0</v>
      </c>
      <c r="I7" s="461"/>
      <c r="J7" s="462"/>
      <c r="K7" s="462"/>
      <c r="L7" s="670"/>
    </row>
    <row r="8" spans="1:27" s="285" customFormat="1" ht="21" customHeight="1">
      <c r="A8" s="210"/>
      <c r="B8" s="486"/>
      <c r="C8" s="488" t="s">
        <v>701</v>
      </c>
      <c r="D8" s="478">
        <v>0</v>
      </c>
      <c r="E8" s="479">
        <v>0</v>
      </c>
      <c r="F8" s="479">
        <v>0</v>
      </c>
      <c r="G8" s="479">
        <v>0</v>
      </c>
      <c r="H8" s="480">
        <v>0</v>
      </c>
      <c r="I8" s="464"/>
      <c r="J8" s="465"/>
      <c r="K8" s="465"/>
      <c r="L8" s="671"/>
    </row>
    <row r="9" spans="1:27" s="285" customFormat="1" ht="21" customHeight="1">
      <c r="A9" s="210"/>
      <c r="B9" s="486"/>
      <c r="C9" s="488" t="s">
        <v>702</v>
      </c>
      <c r="D9" s="478">
        <v>0</v>
      </c>
      <c r="E9" s="479">
        <v>0</v>
      </c>
      <c r="F9" s="479">
        <v>0</v>
      </c>
      <c r="G9" s="479">
        <v>0</v>
      </c>
      <c r="H9" s="480">
        <v>0</v>
      </c>
      <c r="I9" s="464"/>
      <c r="J9" s="465"/>
      <c r="K9" s="465"/>
      <c r="L9" s="671"/>
    </row>
    <row r="10" spans="1:27" s="285" customFormat="1" ht="21" customHeight="1">
      <c r="A10" s="210"/>
      <c r="B10" s="486"/>
      <c r="C10" s="488" t="s">
        <v>703</v>
      </c>
      <c r="D10" s="478">
        <v>0</v>
      </c>
      <c r="E10" s="479">
        <v>0</v>
      </c>
      <c r="F10" s="479">
        <v>0</v>
      </c>
      <c r="G10" s="479">
        <v>0</v>
      </c>
      <c r="H10" s="480">
        <v>0</v>
      </c>
      <c r="I10" s="464"/>
      <c r="J10" s="465"/>
      <c r="K10" s="465"/>
      <c r="L10" s="671"/>
    </row>
    <row r="11" spans="1:27" s="285" customFormat="1" ht="21" customHeight="1">
      <c r="A11" s="210"/>
      <c r="B11" s="486"/>
      <c r="C11" s="489" t="s">
        <v>704</v>
      </c>
      <c r="D11" s="481">
        <v>0</v>
      </c>
      <c r="E11" s="482">
        <v>0</v>
      </c>
      <c r="F11" s="482">
        <v>0</v>
      </c>
      <c r="G11" s="482">
        <v>0</v>
      </c>
      <c r="H11" s="483">
        <v>0</v>
      </c>
      <c r="I11" s="467"/>
      <c r="J11" s="468"/>
      <c r="K11" s="468"/>
      <c r="L11" s="672"/>
    </row>
    <row r="12" spans="1:27" s="285" customFormat="1" ht="21" customHeight="1" thickBot="1">
      <c r="A12" s="210"/>
      <c r="B12" s="1315" t="s">
        <v>705</v>
      </c>
      <c r="C12" s="1316"/>
      <c r="D12" s="213">
        <f>SUM(D7:D11)</f>
        <v>0</v>
      </c>
      <c r="E12" s="214">
        <f t="shared" ref="E12:L12" si="0">SUM(E7:E11)</f>
        <v>0</v>
      </c>
      <c r="F12" s="214">
        <f t="shared" si="0"/>
        <v>0</v>
      </c>
      <c r="G12" s="214">
        <f t="shared" si="0"/>
        <v>0</v>
      </c>
      <c r="H12" s="470">
        <f t="shared" si="0"/>
        <v>0</v>
      </c>
      <c r="I12" s="213">
        <f t="shared" si="0"/>
        <v>0</v>
      </c>
      <c r="J12" s="214">
        <f t="shared" si="0"/>
        <v>0</v>
      </c>
      <c r="K12" s="214">
        <f t="shared" si="0"/>
        <v>0</v>
      </c>
      <c r="L12" s="218">
        <f t="shared" si="0"/>
        <v>0</v>
      </c>
    </row>
    <row r="13" spans="1:27" s="285" customFormat="1" ht="21" customHeight="1" thickTop="1" thickBot="1">
      <c r="A13" s="210"/>
      <c r="B13" s="1302" t="s">
        <v>706</v>
      </c>
      <c r="C13" s="1303"/>
      <c r="D13" s="215">
        <f t="shared" ref="D13:L13" si="1">SUM(D6,D12)</f>
        <v>0</v>
      </c>
      <c r="E13" s="216">
        <f t="shared" si="1"/>
        <v>0</v>
      </c>
      <c r="F13" s="216">
        <f t="shared" si="1"/>
        <v>0</v>
      </c>
      <c r="G13" s="216">
        <f t="shared" si="1"/>
        <v>0</v>
      </c>
      <c r="H13" s="471">
        <f t="shared" si="1"/>
        <v>0</v>
      </c>
      <c r="I13" s="215">
        <f t="shared" si="1"/>
        <v>0</v>
      </c>
      <c r="J13" s="216">
        <f t="shared" si="1"/>
        <v>0</v>
      </c>
      <c r="K13" s="216">
        <f t="shared" si="1"/>
        <v>0</v>
      </c>
      <c r="L13" s="219">
        <f t="shared" si="1"/>
        <v>0</v>
      </c>
    </row>
    <row r="14" spans="1:27" s="285" customFormat="1" ht="6.75" customHeight="1" thickBot="1">
      <c r="A14" s="175"/>
      <c r="B14" s="175"/>
      <c r="C14" s="211"/>
      <c r="D14" s="210"/>
      <c r="E14" s="210"/>
      <c r="F14" s="210"/>
      <c r="G14" s="210"/>
      <c r="H14" s="210"/>
      <c r="I14" s="210"/>
      <c r="J14" s="210"/>
      <c r="K14" s="210"/>
      <c r="L14" s="210"/>
      <c r="M14" s="175"/>
    </row>
    <row r="15" spans="1:27" s="285" customFormat="1" ht="21" customHeight="1">
      <c r="A15" s="209"/>
      <c r="B15" s="1309" t="s">
        <v>61</v>
      </c>
      <c r="C15" s="1310"/>
      <c r="D15" s="1304" t="s">
        <v>481</v>
      </c>
      <c r="E15" s="1305"/>
      <c r="F15" s="1305"/>
      <c r="G15" s="1305"/>
      <c r="H15" s="1305"/>
      <c r="I15" s="1305"/>
      <c r="J15" s="1305"/>
      <c r="K15" s="1305"/>
      <c r="L15" s="1306"/>
    </row>
    <row r="16" spans="1:27" s="285" customFormat="1" ht="21" customHeight="1" thickBot="1">
      <c r="A16" s="209"/>
      <c r="B16" s="1311"/>
      <c r="C16" s="1312"/>
      <c r="D16" s="287" t="s">
        <v>72</v>
      </c>
      <c r="E16" s="225" t="s">
        <v>707</v>
      </c>
      <c r="F16" s="225" t="s">
        <v>74</v>
      </c>
      <c r="G16" s="225" t="s">
        <v>708</v>
      </c>
      <c r="H16" s="225" t="s">
        <v>76</v>
      </c>
      <c r="I16" s="163" t="s">
        <v>709</v>
      </c>
      <c r="J16" s="225" t="s">
        <v>92</v>
      </c>
      <c r="K16" s="225" t="s">
        <v>710</v>
      </c>
      <c r="L16" s="485" t="s">
        <v>94</v>
      </c>
    </row>
    <row r="17" spans="1:13" s="285" customFormat="1" ht="21" customHeight="1" thickBot="1">
      <c r="A17" s="210"/>
      <c r="B17" s="1313" t="s">
        <v>700</v>
      </c>
      <c r="C17" s="1314"/>
      <c r="D17" s="456">
        <v>0</v>
      </c>
      <c r="E17" s="458">
        <v>0</v>
      </c>
      <c r="F17" s="458">
        <v>0</v>
      </c>
      <c r="G17" s="458">
        <v>0</v>
      </c>
      <c r="H17" s="458">
        <v>0</v>
      </c>
      <c r="I17" s="458">
        <v>0</v>
      </c>
      <c r="J17" s="458">
        <v>0</v>
      </c>
      <c r="K17" s="458">
        <v>0</v>
      </c>
      <c r="L17" s="459">
        <v>0</v>
      </c>
    </row>
    <row r="18" spans="1:13" s="285" customFormat="1" ht="21" customHeight="1">
      <c r="A18" s="210"/>
      <c r="B18" s="486"/>
      <c r="C18" s="487" t="s">
        <v>699</v>
      </c>
      <c r="D18" s="673"/>
      <c r="E18" s="462"/>
      <c r="F18" s="462"/>
      <c r="G18" s="462"/>
      <c r="H18" s="674"/>
      <c r="I18" s="462"/>
      <c r="J18" s="462"/>
      <c r="K18" s="462"/>
      <c r="L18" s="670"/>
    </row>
    <row r="19" spans="1:13" s="285" customFormat="1" ht="21" customHeight="1">
      <c r="A19" s="210"/>
      <c r="B19" s="486"/>
      <c r="C19" s="488" t="s">
        <v>701</v>
      </c>
      <c r="D19" s="675"/>
      <c r="E19" s="465"/>
      <c r="F19" s="465"/>
      <c r="G19" s="465"/>
      <c r="H19" s="676"/>
      <c r="I19" s="465"/>
      <c r="J19" s="465"/>
      <c r="K19" s="465"/>
      <c r="L19" s="671"/>
    </row>
    <row r="20" spans="1:13" s="285" customFormat="1" ht="21" customHeight="1">
      <c r="A20" s="210"/>
      <c r="B20" s="486"/>
      <c r="C20" s="488" t="s">
        <v>702</v>
      </c>
      <c r="D20" s="675"/>
      <c r="E20" s="465"/>
      <c r="F20" s="465"/>
      <c r="G20" s="465"/>
      <c r="H20" s="676"/>
      <c r="I20" s="465"/>
      <c r="J20" s="465"/>
      <c r="K20" s="465"/>
      <c r="L20" s="671"/>
    </row>
    <row r="21" spans="1:13" s="285" customFormat="1" ht="21" customHeight="1">
      <c r="A21" s="210"/>
      <c r="B21" s="486"/>
      <c r="C21" s="488" t="s">
        <v>703</v>
      </c>
      <c r="D21" s="675"/>
      <c r="E21" s="465"/>
      <c r="F21" s="465"/>
      <c r="G21" s="465"/>
      <c r="H21" s="676"/>
      <c r="I21" s="465"/>
      <c r="J21" s="465"/>
      <c r="K21" s="465"/>
      <c r="L21" s="671"/>
    </row>
    <row r="22" spans="1:13" s="285" customFormat="1" ht="21" customHeight="1">
      <c r="A22" s="210"/>
      <c r="B22" s="486"/>
      <c r="C22" s="489" t="s">
        <v>704</v>
      </c>
      <c r="D22" s="677"/>
      <c r="E22" s="468"/>
      <c r="F22" s="468"/>
      <c r="G22" s="468"/>
      <c r="H22" s="678"/>
      <c r="I22" s="468"/>
      <c r="J22" s="468"/>
      <c r="K22" s="468"/>
      <c r="L22" s="672"/>
    </row>
    <row r="23" spans="1:13" s="285" customFormat="1" ht="21" customHeight="1" thickBot="1">
      <c r="A23" s="210"/>
      <c r="B23" s="1315" t="s">
        <v>705</v>
      </c>
      <c r="C23" s="1316"/>
      <c r="D23" s="213">
        <f t="shared" ref="D23:I23" si="2">SUM(D18:D22)</f>
        <v>0</v>
      </c>
      <c r="E23" s="214">
        <f t="shared" si="2"/>
        <v>0</v>
      </c>
      <c r="F23" s="214">
        <f t="shared" si="2"/>
        <v>0</v>
      </c>
      <c r="G23" s="214">
        <f t="shared" si="2"/>
        <v>0</v>
      </c>
      <c r="H23" s="470">
        <f t="shared" si="2"/>
        <v>0</v>
      </c>
      <c r="I23" s="214">
        <f t="shared" si="2"/>
        <v>0</v>
      </c>
      <c r="J23" s="214">
        <f t="shared" ref="J23:L23" si="3">SUM(J18:J22)</f>
        <v>0</v>
      </c>
      <c r="K23" s="214">
        <f t="shared" si="3"/>
        <v>0</v>
      </c>
      <c r="L23" s="218">
        <f t="shared" si="3"/>
        <v>0</v>
      </c>
    </row>
    <row r="24" spans="1:13" s="285" customFormat="1" ht="21" customHeight="1" thickTop="1" thickBot="1">
      <c r="A24" s="210"/>
      <c r="B24" s="1302" t="s">
        <v>706</v>
      </c>
      <c r="C24" s="1303"/>
      <c r="D24" s="215">
        <f t="shared" ref="D24:I24" si="4">SUM(D17,D23)</f>
        <v>0</v>
      </c>
      <c r="E24" s="216">
        <f t="shared" si="4"/>
        <v>0</v>
      </c>
      <c r="F24" s="216">
        <f t="shared" si="4"/>
        <v>0</v>
      </c>
      <c r="G24" s="216">
        <f t="shared" si="4"/>
        <v>0</v>
      </c>
      <c r="H24" s="471">
        <f t="shared" si="4"/>
        <v>0</v>
      </c>
      <c r="I24" s="216">
        <f t="shared" si="4"/>
        <v>0</v>
      </c>
      <c r="J24" s="216">
        <f t="shared" ref="J24:L24" si="5">SUM(J17,J23)</f>
        <v>0</v>
      </c>
      <c r="K24" s="216">
        <f t="shared" si="5"/>
        <v>0</v>
      </c>
      <c r="L24" s="219">
        <f t="shared" si="5"/>
        <v>0</v>
      </c>
    </row>
    <row r="25" spans="1:13" s="285" customFormat="1" ht="6.75" customHeight="1" thickBot="1">
      <c r="A25" s="175"/>
      <c r="B25" s="175"/>
      <c r="C25" s="211"/>
      <c r="D25" s="210"/>
      <c r="E25" s="210"/>
      <c r="F25" s="210"/>
      <c r="G25" s="210"/>
      <c r="H25" s="210"/>
      <c r="I25" s="210"/>
      <c r="J25" s="210"/>
      <c r="K25" s="210"/>
      <c r="L25" s="210"/>
      <c r="M25" s="175"/>
    </row>
    <row r="26" spans="1:13" s="285" customFormat="1" ht="21" customHeight="1">
      <c r="A26" s="209"/>
      <c r="B26" s="1309" t="s">
        <v>61</v>
      </c>
      <c r="C26" s="1310"/>
      <c r="D26" s="1304" t="s">
        <v>481</v>
      </c>
      <c r="E26" s="1305"/>
      <c r="F26" s="1305"/>
      <c r="G26" s="1305"/>
      <c r="H26" s="1305"/>
      <c r="I26" s="1305"/>
      <c r="J26" s="1305"/>
      <c r="K26" s="1307" t="s">
        <v>62</v>
      </c>
    </row>
    <row r="27" spans="1:13" s="285" customFormat="1" ht="21" customHeight="1" thickBot="1">
      <c r="A27" s="209"/>
      <c r="B27" s="1311"/>
      <c r="C27" s="1312"/>
      <c r="D27" s="287" t="s">
        <v>95</v>
      </c>
      <c r="E27" s="225" t="s">
        <v>711</v>
      </c>
      <c r="F27" s="225" t="s">
        <v>253</v>
      </c>
      <c r="G27" s="225" t="s">
        <v>712</v>
      </c>
      <c r="H27" s="225" t="s">
        <v>255</v>
      </c>
      <c r="I27" s="225" t="s">
        <v>713</v>
      </c>
      <c r="J27" s="225" t="s">
        <v>342</v>
      </c>
      <c r="K27" s="1308"/>
    </row>
    <row r="28" spans="1:13" s="285" customFormat="1" ht="21" customHeight="1" thickBot="1">
      <c r="A28" s="210"/>
      <c r="B28" s="1313" t="s">
        <v>700</v>
      </c>
      <c r="C28" s="1314"/>
      <c r="D28" s="456">
        <v>0</v>
      </c>
      <c r="E28" s="458">
        <v>0</v>
      </c>
      <c r="F28" s="458">
        <v>0</v>
      </c>
      <c r="G28" s="458">
        <v>0</v>
      </c>
      <c r="H28" s="458">
        <v>0</v>
      </c>
      <c r="I28" s="458">
        <v>0</v>
      </c>
      <c r="J28" s="457">
        <v>0</v>
      </c>
      <c r="K28" s="460">
        <f t="shared" ref="K28:K35" si="6">SUM(D6:L6,D17:L17,D28:J28)</f>
        <v>0</v>
      </c>
    </row>
    <row r="29" spans="1:13" s="285" customFormat="1" ht="21" customHeight="1">
      <c r="A29" s="210"/>
      <c r="B29" s="486"/>
      <c r="C29" s="487" t="s">
        <v>699</v>
      </c>
      <c r="D29" s="673"/>
      <c r="E29" s="462"/>
      <c r="F29" s="462"/>
      <c r="G29" s="462"/>
      <c r="H29" s="674"/>
      <c r="I29" s="462"/>
      <c r="J29" s="674"/>
      <c r="K29" s="463">
        <f t="shared" si="6"/>
        <v>0</v>
      </c>
    </row>
    <row r="30" spans="1:13" s="285" customFormat="1" ht="21" customHeight="1">
      <c r="A30" s="210"/>
      <c r="B30" s="486"/>
      <c r="C30" s="488" t="s">
        <v>701</v>
      </c>
      <c r="D30" s="675"/>
      <c r="E30" s="465"/>
      <c r="F30" s="465"/>
      <c r="G30" s="465"/>
      <c r="H30" s="676"/>
      <c r="I30" s="465"/>
      <c r="J30" s="676"/>
      <c r="K30" s="466">
        <f t="shared" si="6"/>
        <v>0</v>
      </c>
    </row>
    <row r="31" spans="1:13" s="285" customFormat="1" ht="21" customHeight="1">
      <c r="A31" s="210"/>
      <c r="B31" s="486"/>
      <c r="C31" s="488" t="s">
        <v>702</v>
      </c>
      <c r="D31" s="675"/>
      <c r="E31" s="465"/>
      <c r="F31" s="465"/>
      <c r="G31" s="465"/>
      <c r="H31" s="676"/>
      <c r="I31" s="465"/>
      <c r="J31" s="676"/>
      <c r="K31" s="466">
        <f t="shared" si="6"/>
        <v>0</v>
      </c>
    </row>
    <row r="32" spans="1:13" s="285" customFormat="1" ht="21" customHeight="1">
      <c r="A32" s="210"/>
      <c r="B32" s="486"/>
      <c r="C32" s="488" t="s">
        <v>703</v>
      </c>
      <c r="D32" s="675"/>
      <c r="E32" s="465"/>
      <c r="F32" s="465"/>
      <c r="G32" s="465"/>
      <c r="H32" s="676"/>
      <c r="I32" s="465"/>
      <c r="J32" s="676"/>
      <c r="K32" s="466">
        <f t="shared" si="6"/>
        <v>0</v>
      </c>
    </row>
    <row r="33" spans="1:13" s="285" customFormat="1" ht="21" customHeight="1">
      <c r="A33" s="210"/>
      <c r="B33" s="486"/>
      <c r="C33" s="489" t="s">
        <v>704</v>
      </c>
      <c r="D33" s="677"/>
      <c r="E33" s="468"/>
      <c r="F33" s="468"/>
      <c r="G33" s="468"/>
      <c r="H33" s="678"/>
      <c r="I33" s="468"/>
      <c r="J33" s="678"/>
      <c r="K33" s="469">
        <f t="shared" si="6"/>
        <v>0</v>
      </c>
    </row>
    <row r="34" spans="1:13" s="285" customFormat="1" ht="21" customHeight="1" thickBot="1">
      <c r="A34" s="210"/>
      <c r="B34" s="1315" t="s">
        <v>705</v>
      </c>
      <c r="C34" s="1316"/>
      <c r="D34" s="213">
        <f t="shared" ref="D34:J34" si="7">SUM(D29:D33)</f>
        <v>0</v>
      </c>
      <c r="E34" s="214">
        <f t="shared" si="7"/>
        <v>0</v>
      </c>
      <c r="F34" s="214">
        <f t="shared" si="7"/>
        <v>0</v>
      </c>
      <c r="G34" s="214">
        <f t="shared" si="7"/>
        <v>0</v>
      </c>
      <c r="H34" s="470">
        <f t="shared" si="7"/>
        <v>0</v>
      </c>
      <c r="I34" s="214">
        <f t="shared" si="7"/>
        <v>0</v>
      </c>
      <c r="J34" s="470">
        <f t="shared" si="7"/>
        <v>0</v>
      </c>
      <c r="K34" s="318">
        <f t="shared" si="6"/>
        <v>0</v>
      </c>
    </row>
    <row r="35" spans="1:13" s="285" customFormat="1" ht="21" customHeight="1" thickTop="1" thickBot="1">
      <c r="A35" s="210"/>
      <c r="B35" s="1302" t="s">
        <v>706</v>
      </c>
      <c r="C35" s="1303"/>
      <c r="D35" s="215">
        <f t="shared" ref="D35:J35" si="8">SUM(D28,D34)</f>
        <v>0</v>
      </c>
      <c r="E35" s="216">
        <f t="shared" si="8"/>
        <v>0</v>
      </c>
      <c r="F35" s="216">
        <f t="shared" si="8"/>
        <v>0</v>
      </c>
      <c r="G35" s="216">
        <f t="shared" si="8"/>
        <v>0</v>
      </c>
      <c r="H35" s="471">
        <f t="shared" si="8"/>
        <v>0</v>
      </c>
      <c r="I35" s="216">
        <f t="shared" si="8"/>
        <v>0</v>
      </c>
      <c r="J35" s="471">
        <f t="shared" si="8"/>
        <v>0</v>
      </c>
      <c r="K35" s="217">
        <f t="shared" si="6"/>
        <v>0</v>
      </c>
    </row>
    <row r="36" spans="1:13" s="285" customFormat="1" ht="6.75" customHeight="1">
      <c r="A36" s="175"/>
      <c r="B36" s="175"/>
      <c r="C36" s="211"/>
      <c r="D36" s="210"/>
      <c r="E36" s="210"/>
      <c r="F36" s="210"/>
      <c r="G36" s="210"/>
      <c r="H36" s="210"/>
      <c r="I36" s="210"/>
      <c r="J36" s="210"/>
      <c r="K36" s="210"/>
      <c r="L36" s="210"/>
      <c r="M36" s="175"/>
    </row>
    <row r="37" spans="1:13" s="285" customFormat="1">
      <c r="A37" s="80"/>
      <c r="B37" s="81" t="s">
        <v>337</v>
      </c>
      <c r="C37" s="81"/>
      <c r="D37" s="81"/>
      <c r="E37" s="81"/>
      <c r="F37" s="81"/>
      <c r="G37" s="81"/>
      <c r="H37" s="81"/>
      <c r="I37" s="81"/>
      <c r="J37" s="81"/>
      <c r="K37" s="81"/>
      <c r="L37" s="81"/>
    </row>
    <row r="38" spans="1:13" s="285" customFormat="1">
      <c r="A38" s="80"/>
      <c r="B38" s="83" t="s">
        <v>338</v>
      </c>
      <c r="C38" s="83"/>
      <c r="D38" s="83"/>
      <c r="E38" s="83"/>
      <c r="F38" s="83"/>
      <c r="G38" s="83"/>
      <c r="H38" s="83"/>
      <c r="I38" s="83"/>
      <c r="J38" s="83"/>
      <c r="K38" s="83"/>
      <c r="L38" s="83"/>
    </row>
    <row r="39" spans="1:13" s="285" customFormat="1">
      <c r="A39" s="80"/>
      <c r="B39" s="83" t="s">
        <v>698</v>
      </c>
      <c r="C39" s="83"/>
      <c r="D39" s="83"/>
      <c r="E39" s="83"/>
      <c r="F39" s="83"/>
      <c r="G39" s="83"/>
      <c r="H39" s="83"/>
      <c r="I39" s="83"/>
      <c r="J39" s="83"/>
      <c r="K39" s="83"/>
      <c r="L39" s="83"/>
    </row>
    <row r="40" spans="1:13" s="285" customFormat="1">
      <c r="A40" s="86"/>
      <c r="B40" s="85" t="s">
        <v>604</v>
      </c>
      <c r="C40" s="85"/>
      <c r="D40" s="85"/>
      <c r="E40" s="85"/>
      <c r="F40" s="85"/>
      <c r="G40" s="85"/>
      <c r="H40" s="85"/>
      <c r="I40" s="85"/>
      <c r="J40" s="85"/>
      <c r="K40" s="85"/>
      <c r="L40" s="85"/>
    </row>
    <row r="41" spans="1:13" s="285" customFormat="1">
      <c r="A41" s="86"/>
      <c r="B41" s="85" t="s">
        <v>697</v>
      </c>
      <c r="C41" s="85"/>
      <c r="D41" s="85"/>
      <c r="E41" s="85"/>
      <c r="F41" s="85"/>
      <c r="G41" s="85"/>
      <c r="H41" s="85"/>
      <c r="I41" s="85"/>
      <c r="J41" s="85"/>
      <c r="K41" s="85"/>
      <c r="L41" s="85"/>
    </row>
    <row r="42" spans="1:13" s="285" customFormat="1">
      <c r="A42" s="86"/>
      <c r="B42" s="86"/>
      <c r="C42" s="436"/>
      <c r="D42" s="86"/>
      <c r="E42" s="86"/>
      <c r="F42" s="86"/>
      <c r="G42" s="86"/>
      <c r="H42" s="86"/>
      <c r="I42" s="86"/>
      <c r="J42" s="83"/>
      <c r="K42" s="83"/>
      <c r="L42" s="83"/>
    </row>
    <row r="43" spans="1:13" s="285" customFormat="1">
      <c r="A43" s="86"/>
      <c r="B43" s="86"/>
      <c r="C43" s="86"/>
      <c r="D43" s="86"/>
      <c r="E43" s="86"/>
      <c r="F43" s="86"/>
      <c r="G43" s="86"/>
      <c r="H43" s="86"/>
      <c r="I43" s="86"/>
      <c r="J43" s="85"/>
      <c r="K43" s="85"/>
      <c r="L43" s="85"/>
    </row>
    <row r="44" spans="1:13">
      <c r="J44" s="85"/>
      <c r="K44" s="85"/>
      <c r="L44" s="85"/>
      <c r="M44" s="285"/>
    </row>
  </sheetData>
  <mergeCells count="19">
    <mergeCell ref="B1:G1"/>
    <mergeCell ref="B2:L2"/>
    <mergeCell ref="B4:C5"/>
    <mergeCell ref="D4:H4"/>
    <mergeCell ref="B6:C6"/>
    <mergeCell ref="B35:C35"/>
    <mergeCell ref="D15:L15"/>
    <mergeCell ref="D26:J26"/>
    <mergeCell ref="K26:K27"/>
    <mergeCell ref="I4:L4"/>
    <mergeCell ref="B15:C16"/>
    <mergeCell ref="B17:C17"/>
    <mergeCell ref="B23:C23"/>
    <mergeCell ref="B24:C24"/>
    <mergeCell ref="B26:C27"/>
    <mergeCell ref="B12:C12"/>
    <mergeCell ref="B13:C13"/>
    <mergeCell ref="B28:C28"/>
    <mergeCell ref="B34:C34"/>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D23:L23 I12:L12 D33:J3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01FF-C246-4BC3-B67F-3B8138A98472}">
  <sheetPr codeName="Sheet15">
    <pageSetUpPr fitToPage="1"/>
  </sheetPr>
  <dimension ref="A1:AG68"/>
  <sheetViews>
    <sheetView showGridLines="0" view="pageBreakPreview" zoomScaleNormal="160" zoomScaleSheetLayoutView="100" workbookViewId="0">
      <selection activeCell="C50" sqref="C50:E50"/>
    </sheetView>
  </sheetViews>
  <sheetFormatPr defaultColWidth="8" defaultRowHeight="11.25"/>
  <cols>
    <col min="1" max="1" width="0.625" style="57" customWidth="1"/>
    <col min="2" max="3" width="1.625" style="57" customWidth="1"/>
    <col min="4" max="4" width="2.625" style="57" customWidth="1"/>
    <col min="5" max="5" width="15.75" style="57" customWidth="1"/>
    <col min="6" max="30" width="9.125" style="57" customWidth="1"/>
    <col min="31" max="31" width="10.625" style="57" customWidth="1"/>
    <col min="32" max="32" width="0.625" style="57" customWidth="1"/>
    <col min="33" max="33" width="10.25" style="57" customWidth="1"/>
    <col min="34" max="16384" width="8" style="57"/>
  </cols>
  <sheetData>
    <row r="1" spans="1:33" s="55" customFormat="1" ht="15" customHeight="1">
      <c r="A1" s="78"/>
      <c r="B1" s="1317" t="s">
        <v>397</v>
      </c>
      <c r="C1" s="1317"/>
      <c r="D1" s="1317"/>
      <c r="E1" s="1317"/>
      <c r="F1" s="1317"/>
      <c r="G1" s="1317"/>
      <c r="H1" s="147"/>
      <c r="I1" s="147"/>
      <c r="J1" s="148"/>
    </row>
    <row r="2" spans="1:33" s="146" customFormat="1" ht="20.100000000000001" customHeight="1">
      <c r="B2" s="1179" t="s">
        <v>524</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row>
    <row r="3" spans="1:33" s="146" customFormat="1" ht="10.5" customHeight="1"/>
    <row r="4" spans="1:33" s="47" customFormat="1" ht="20.25" customHeight="1" thickBot="1">
      <c r="B4" s="263" t="s">
        <v>543</v>
      </c>
      <c r="C4" s="244"/>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3" t="s">
        <v>58</v>
      </c>
    </row>
    <row r="5" spans="1:33" s="46" customFormat="1" ht="15" customHeight="1">
      <c r="A5" s="224"/>
      <c r="B5" s="1309" t="s">
        <v>61</v>
      </c>
      <c r="C5" s="1310"/>
      <c r="D5" s="1310"/>
      <c r="E5" s="1332"/>
      <c r="F5" s="1318" t="s">
        <v>158</v>
      </c>
      <c r="G5" s="1319"/>
      <c r="H5" s="1319"/>
      <c r="I5" s="1319"/>
      <c r="J5" s="1319"/>
      <c r="K5" s="1318" t="s">
        <v>481</v>
      </c>
      <c r="L5" s="1319"/>
      <c r="M5" s="1319"/>
      <c r="N5" s="1319"/>
      <c r="O5" s="1319"/>
      <c r="P5" s="1319"/>
      <c r="Q5" s="1319"/>
      <c r="R5" s="1319"/>
      <c r="S5" s="1319"/>
      <c r="T5" s="1319"/>
      <c r="U5" s="1319"/>
      <c r="V5" s="1319"/>
      <c r="W5" s="1319"/>
      <c r="X5" s="1319"/>
      <c r="Y5" s="1319"/>
      <c r="Z5" s="1319"/>
      <c r="AA5" s="1319"/>
      <c r="AB5" s="1319"/>
      <c r="AC5" s="1319"/>
      <c r="AD5" s="1320"/>
      <c r="AE5" s="1307" t="s">
        <v>159</v>
      </c>
      <c r="AF5" s="80"/>
      <c r="AG5" s="80"/>
    </row>
    <row r="6" spans="1:33" s="46" customFormat="1" ht="15" customHeight="1" thickBot="1">
      <c r="A6" s="224"/>
      <c r="B6" s="1311"/>
      <c r="C6" s="1312"/>
      <c r="D6" s="1312"/>
      <c r="E6" s="1333"/>
      <c r="F6" s="264" t="s">
        <v>90</v>
      </c>
      <c r="G6" s="265" t="s">
        <v>91</v>
      </c>
      <c r="H6" s="265" t="s">
        <v>65</v>
      </c>
      <c r="I6" s="265" t="s">
        <v>66</v>
      </c>
      <c r="J6" s="266" t="s">
        <v>67</v>
      </c>
      <c r="K6" s="264" t="s">
        <v>68</v>
      </c>
      <c r="L6" s="265" t="s">
        <v>69</v>
      </c>
      <c r="M6" s="265" t="s">
        <v>70</v>
      </c>
      <c r="N6" s="265" t="s">
        <v>71</v>
      </c>
      <c r="O6" s="265" t="s">
        <v>72</v>
      </c>
      <c r="P6" s="265" t="s">
        <v>73</v>
      </c>
      <c r="Q6" s="265" t="s">
        <v>74</v>
      </c>
      <c r="R6" s="265" t="s">
        <v>75</v>
      </c>
      <c r="S6" s="265" t="s">
        <v>76</v>
      </c>
      <c r="T6" s="265" t="s">
        <v>77</v>
      </c>
      <c r="U6" s="265" t="s">
        <v>92</v>
      </c>
      <c r="V6" s="265" t="s">
        <v>93</v>
      </c>
      <c r="W6" s="265" t="s">
        <v>94</v>
      </c>
      <c r="X6" s="265" t="s">
        <v>95</v>
      </c>
      <c r="Y6" s="265" t="s">
        <v>252</v>
      </c>
      <c r="Z6" s="265" t="s">
        <v>253</v>
      </c>
      <c r="AA6" s="265" t="s">
        <v>254</v>
      </c>
      <c r="AB6" s="265" t="s">
        <v>255</v>
      </c>
      <c r="AC6" s="265" t="s">
        <v>341</v>
      </c>
      <c r="AD6" s="267" t="s">
        <v>342</v>
      </c>
      <c r="AE6" s="1308"/>
      <c r="AF6" s="80"/>
      <c r="AG6" s="80"/>
    </row>
    <row r="7" spans="1:33" s="221" customFormat="1" ht="15" customHeight="1">
      <c r="A7" s="209"/>
      <c r="B7" s="253" t="s">
        <v>525</v>
      </c>
      <c r="C7" s="234"/>
      <c r="D7" s="202"/>
      <c r="E7" s="252"/>
      <c r="F7" s="557">
        <f>SUM(F8)</f>
        <v>0</v>
      </c>
      <c r="G7" s="558">
        <f t="shared" ref="G7:AD7" si="0">SUM(G8)</f>
        <v>0</v>
      </c>
      <c r="H7" s="558">
        <f t="shared" si="0"/>
        <v>0</v>
      </c>
      <c r="I7" s="558">
        <f>SUM(I8)</f>
        <v>0</v>
      </c>
      <c r="J7" s="559">
        <f t="shared" si="0"/>
        <v>0</v>
      </c>
      <c r="K7" s="560">
        <f t="shared" si="0"/>
        <v>0</v>
      </c>
      <c r="L7" s="561">
        <f t="shared" si="0"/>
        <v>0</v>
      </c>
      <c r="M7" s="561">
        <f t="shared" si="0"/>
        <v>0</v>
      </c>
      <c r="N7" s="561">
        <f t="shared" si="0"/>
        <v>0</v>
      </c>
      <c r="O7" s="561">
        <f t="shared" si="0"/>
        <v>0</v>
      </c>
      <c r="P7" s="561">
        <f t="shared" si="0"/>
        <v>0</v>
      </c>
      <c r="Q7" s="561">
        <f t="shared" si="0"/>
        <v>0</v>
      </c>
      <c r="R7" s="561">
        <f t="shared" si="0"/>
        <v>0</v>
      </c>
      <c r="S7" s="561">
        <f t="shared" si="0"/>
        <v>0</v>
      </c>
      <c r="T7" s="561">
        <f t="shared" si="0"/>
        <v>0</v>
      </c>
      <c r="U7" s="561">
        <f>SUM(U8)</f>
        <v>0</v>
      </c>
      <c r="V7" s="561">
        <f t="shared" si="0"/>
        <v>0</v>
      </c>
      <c r="W7" s="561">
        <f t="shared" si="0"/>
        <v>0</v>
      </c>
      <c r="X7" s="561">
        <f t="shared" si="0"/>
        <v>0</v>
      </c>
      <c r="Y7" s="561">
        <f t="shared" si="0"/>
        <v>0</v>
      </c>
      <c r="Z7" s="561">
        <f t="shared" si="0"/>
        <v>0</v>
      </c>
      <c r="AA7" s="561">
        <f t="shared" si="0"/>
        <v>0</v>
      </c>
      <c r="AB7" s="561">
        <f t="shared" si="0"/>
        <v>0</v>
      </c>
      <c r="AC7" s="561">
        <f t="shared" si="0"/>
        <v>0</v>
      </c>
      <c r="AD7" s="562">
        <f t="shared" si="0"/>
        <v>0</v>
      </c>
      <c r="AE7" s="563">
        <f t="shared" ref="AE7:AE27" si="1">SUM(F7:AD7)</f>
        <v>0</v>
      </c>
      <c r="AF7" s="175"/>
      <c r="AG7" s="175"/>
    </row>
    <row r="8" spans="1:33" s="221" customFormat="1" ht="15" customHeight="1">
      <c r="A8" s="209"/>
      <c r="B8" s="226"/>
      <c r="C8" s="254" t="s">
        <v>530</v>
      </c>
      <c r="D8" s="255"/>
      <c r="E8" s="245"/>
      <c r="F8" s="560">
        <f>SUM(F9:F13)</f>
        <v>0</v>
      </c>
      <c r="G8" s="561">
        <f t="shared" ref="G8:AD8" si="2">SUM(G9:G13)</f>
        <v>0</v>
      </c>
      <c r="H8" s="561">
        <f t="shared" si="2"/>
        <v>0</v>
      </c>
      <c r="I8" s="561">
        <f t="shared" si="2"/>
        <v>0</v>
      </c>
      <c r="J8" s="564">
        <f t="shared" si="2"/>
        <v>0</v>
      </c>
      <c r="K8" s="560">
        <f t="shared" si="2"/>
        <v>0</v>
      </c>
      <c r="L8" s="561">
        <f t="shared" si="2"/>
        <v>0</v>
      </c>
      <c r="M8" s="561">
        <f t="shared" si="2"/>
        <v>0</v>
      </c>
      <c r="N8" s="561">
        <f t="shared" si="2"/>
        <v>0</v>
      </c>
      <c r="O8" s="561">
        <f t="shared" si="2"/>
        <v>0</v>
      </c>
      <c r="P8" s="561">
        <f t="shared" si="2"/>
        <v>0</v>
      </c>
      <c r="Q8" s="561">
        <f t="shared" si="2"/>
        <v>0</v>
      </c>
      <c r="R8" s="561">
        <f t="shared" si="2"/>
        <v>0</v>
      </c>
      <c r="S8" s="561">
        <f t="shared" si="2"/>
        <v>0</v>
      </c>
      <c r="T8" s="561">
        <f t="shared" si="2"/>
        <v>0</v>
      </c>
      <c r="U8" s="561">
        <f t="shared" si="2"/>
        <v>0</v>
      </c>
      <c r="V8" s="561">
        <f t="shared" si="2"/>
        <v>0</v>
      </c>
      <c r="W8" s="561">
        <f t="shared" si="2"/>
        <v>0</v>
      </c>
      <c r="X8" s="561">
        <f t="shared" si="2"/>
        <v>0</v>
      </c>
      <c r="Y8" s="561">
        <f t="shared" si="2"/>
        <v>0</v>
      </c>
      <c r="Z8" s="561">
        <f t="shared" si="2"/>
        <v>0</v>
      </c>
      <c r="AA8" s="561">
        <f t="shared" si="2"/>
        <v>0</v>
      </c>
      <c r="AB8" s="561">
        <f t="shared" si="2"/>
        <v>0</v>
      </c>
      <c r="AC8" s="561">
        <f t="shared" si="2"/>
        <v>0</v>
      </c>
      <c r="AD8" s="562">
        <f t="shared" si="2"/>
        <v>0</v>
      </c>
      <c r="AE8" s="565">
        <f t="shared" si="1"/>
        <v>0</v>
      </c>
      <c r="AF8" s="175"/>
      <c r="AG8" s="175"/>
    </row>
    <row r="9" spans="1:33" s="221" customFormat="1" ht="30" customHeight="1">
      <c r="A9" s="209"/>
      <c r="B9" s="226"/>
      <c r="C9" s="227"/>
      <c r="D9" s="1366" t="s">
        <v>533</v>
      </c>
      <c r="E9" s="1354"/>
      <c r="F9" s="566">
        <v>0</v>
      </c>
      <c r="G9" s="574">
        <v>0</v>
      </c>
      <c r="H9" s="574">
        <v>0</v>
      </c>
      <c r="I9" s="567">
        <v>0</v>
      </c>
      <c r="J9" s="568">
        <v>0</v>
      </c>
      <c r="K9" s="569"/>
      <c r="L9" s="570"/>
      <c r="M9" s="570"/>
      <c r="N9" s="570"/>
      <c r="O9" s="570"/>
      <c r="P9" s="570"/>
      <c r="Q9" s="570"/>
      <c r="R9" s="570"/>
      <c r="S9" s="570"/>
      <c r="T9" s="570"/>
      <c r="U9" s="570"/>
      <c r="V9" s="570"/>
      <c r="W9" s="570"/>
      <c r="X9" s="570"/>
      <c r="Y9" s="570"/>
      <c r="Z9" s="570"/>
      <c r="AA9" s="570"/>
      <c r="AB9" s="570"/>
      <c r="AC9" s="570"/>
      <c r="AD9" s="571"/>
      <c r="AE9" s="572">
        <f t="shared" si="1"/>
        <v>0</v>
      </c>
      <c r="AF9" s="175"/>
      <c r="AG9" s="175"/>
    </row>
    <row r="10" spans="1:33" s="221" customFormat="1" ht="30" customHeight="1">
      <c r="A10" s="209"/>
      <c r="B10" s="226"/>
      <c r="C10" s="227"/>
      <c r="D10" s="1367" t="s">
        <v>534</v>
      </c>
      <c r="E10" s="1368"/>
      <c r="F10" s="573">
        <v>0</v>
      </c>
      <c r="G10" s="574">
        <v>0</v>
      </c>
      <c r="H10" s="574">
        <v>0</v>
      </c>
      <c r="I10" s="574">
        <v>0</v>
      </c>
      <c r="J10" s="575">
        <v>0</v>
      </c>
      <c r="K10" s="576"/>
      <c r="L10" s="577"/>
      <c r="M10" s="577"/>
      <c r="N10" s="577"/>
      <c r="O10" s="577"/>
      <c r="P10" s="577"/>
      <c r="Q10" s="577"/>
      <c r="R10" s="577"/>
      <c r="S10" s="577"/>
      <c r="T10" s="577"/>
      <c r="U10" s="577"/>
      <c r="V10" s="577"/>
      <c r="W10" s="577"/>
      <c r="X10" s="577"/>
      <c r="Y10" s="577"/>
      <c r="Z10" s="577"/>
      <c r="AA10" s="577"/>
      <c r="AB10" s="577"/>
      <c r="AC10" s="577"/>
      <c r="AD10" s="578"/>
      <c r="AE10" s="579">
        <f t="shared" si="1"/>
        <v>0</v>
      </c>
      <c r="AF10" s="175"/>
      <c r="AG10" s="175"/>
    </row>
    <row r="11" spans="1:33" s="221" customFormat="1" ht="30" customHeight="1">
      <c r="A11" s="209"/>
      <c r="B11" s="226"/>
      <c r="C11" s="227"/>
      <c r="D11" s="1367" t="s">
        <v>535</v>
      </c>
      <c r="E11" s="1368"/>
      <c r="F11" s="573">
        <v>0</v>
      </c>
      <c r="G11" s="574">
        <v>0</v>
      </c>
      <c r="H11" s="574">
        <v>0</v>
      </c>
      <c r="I11" s="574">
        <v>0</v>
      </c>
      <c r="J11" s="575">
        <v>0</v>
      </c>
      <c r="K11" s="576"/>
      <c r="L11" s="577"/>
      <c r="M11" s="577"/>
      <c r="N11" s="577"/>
      <c r="O11" s="577"/>
      <c r="P11" s="577"/>
      <c r="Q11" s="577"/>
      <c r="R11" s="577"/>
      <c r="S11" s="577"/>
      <c r="T11" s="577"/>
      <c r="U11" s="577"/>
      <c r="V11" s="577"/>
      <c r="W11" s="577"/>
      <c r="X11" s="577"/>
      <c r="Y11" s="577"/>
      <c r="Z11" s="577"/>
      <c r="AA11" s="577"/>
      <c r="AB11" s="577"/>
      <c r="AC11" s="577"/>
      <c r="AD11" s="578"/>
      <c r="AE11" s="579">
        <f t="shared" si="1"/>
        <v>0</v>
      </c>
      <c r="AF11" s="175"/>
      <c r="AG11" s="175"/>
    </row>
    <row r="12" spans="1:33" s="221" customFormat="1" ht="30" customHeight="1">
      <c r="A12" s="209"/>
      <c r="B12" s="226"/>
      <c r="C12" s="227"/>
      <c r="D12" s="1367" t="s">
        <v>537</v>
      </c>
      <c r="E12" s="1368"/>
      <c r="F12" s="573">
        <v>0</v>
      </c>
      <c r="G12" s="574">
        <v>0</v>
      </c>
      <c r="H12" s="574">
        <v>0</v>
      </c>
      <c r="I12" s="574">
        <v>0</v>
      </c>
      <c r="J12" s="575">
        <v>0</v>
      </c>
      <c r="K12" s="576"/>
      <c r="L12" s="577"/>
      <c r="M12" s="577"/>
      <c r="N12" s="577"/>
      <c r="O12" s="577"/>
      <c r="P12" s="577"/>
      <c r="Q12" s="577"/>
      <c r="R12" s="577"/>
      <c r="S12" s="577"/>
      <c r="T12" s="577"/>
      <c r="U12" s="577"/>
      <c r="V12" s="577"/>
      <c r="W12" s="577"/>
      <c r="X12" s="577"/>
      <c r="Y12" s="577"/>
      <c r="Z12" s="577"/>
      <c r="AA12" s="577"/>
      <c r="AB12" s="577"/>
      <c r="AC12" s="577"/>
      <c r="AD12" s="578"/>
      <c r="AE12" s="579">
        <f t="shared" si="1"/>
        <v>0</v>
      </c>
      <c r="AF12" s="175"/>
      <c r="AG12" s="175"/>
    </row>
    <row r="13" spans="1:33" s="221" customFormat="1" ht="30" customHeight="1">
      <c r="A13" s="209"/>
      <c r="B13" s="226"/>
      <c r="C13" s="227"/>
      <c r="D13" s="1371" t="s">
        <v>536</v>
      </c>
      <c r="E13" s="1372"/>
      <c r="F13" s="580">
        <v>0</v>
      </c>
      <c r="G13" s="581">
        <v>0</v>
      </c>
      <c r="H13" s="581">
        <v>0</v>
      </c>
      <c r="I13" s="581">
        <v>0</v>
      </c>
      <c r="J13" s="582">
        <v>0</v>
      </c>
      <c r="K13" s="583"/>
      <c r="L13" s="584"/>
      <c r="M13" s="584"/>
      <c r="N13" s="584"/>
      <c r="O13" s="584"/>
      <c r="P13" s="584"/>
      <c r="Q13" s="584"/>
      <c r="R13" s="584"/>
      <c r="S13" s="584"/>
      <c r="T13" s="584"/>
      <c r="U13" s="584"/>
      <c r="V13" s="584"/>
      <c r="W13" s="584"/>
      <c r="X13" s="584"/>
      <c r="Y13" s="584"/>
      <c r="Z13" s="584"/>
      <c r="AA13" s="584"/>
      <c r="AB13" s="584"/>
      <c r="AC13" s="584"/>
      <c r="AD13" s="585"/>
      <c r="AE13" s="586">
        <f t="shared" si="1"/>
        <v>0</v>
      </c>
      <c r="AF13" s="175"/>
      <c r="AG13" s="175"/>
    </row>
    <row r="14" spans="1:33" s="221" customFormat="1" ht="15" customHeight="1">
      <c r="A14" s="209"/>
      <c r="B14" s="228" t="s">
        <v>526</v>
      </c>
      <c r="C14" s="250"/>
      <c r="D14" s="250"/>
      <c r="E14" s="251"/>
      <c r="F14" s="587">
        <f>F15</f>
        <v>0</v>
      </c>
      <c r="G14" s="588">
        <f>G15</f>
        <v>0</v>
      </c>
      <c r="H14" s="588">
        <f>H15</f>
        <v>0</v>
      </c>
      <c r="I14" s="588">
        <f>I15</f>
        <v>0</v>
      </c>
      <c r="J14" s="589">
        <f t="shared" ref="J14:AD14" si="3">J15</f>
        <v>0</v>
      </c>
      <c r="K14" s="590">
        <f t="shared" si="3"/>
        <v>0</v>
      </c>
      <c r="L14" s="588">
        <f t="shared" si="3"/>
        <v>0</v>
      </c>
      <c r="M14" s="588">
        <f t="shared" si="3"/>
        <v>0</v>
      </c>
      <c r="N14" s="588">
        <f t="shared" si="3"/>
        <v>0</v>
      </c>
      <c r="O14" s="588">
        <f t="shared" si="3"/>
        <v>0</v>
      </c>
      <c r="P14" s="588">
        <f t="shared" si="3"/>
        <v>0</v>
      </c>
      <c r="Q14" s="588">
        <f t="shared" si="3"/>
        <v>0</v>
      </c>
      <c r="R14" s="588">
        <f t="shared" si="3"/>
        <v>0</v>
      </c>
      <c r="S14" s="588">
        <f t="shared" si="3"/>
        <v>0</v>
      </c>
      <c r="T14" s="588">
        <f t="shared" si="3"/>
        <v>0</v>
      </c>
      <c r="U14" s="588">
        <f t="shared" si="3"/>
        <v>0</v>
      </c>
      <c r="V14" s="588">
        <f t="shared" si="3"/>
        <v>0</v>
      </c>
      <c r="W14" s="588">
        <f t="shared" si="3"/>
        <v>0</v>
      </c>
      <c r="X14" s="588">
        <f t="shared" si="3"/>
        <v>0</v>
      </c>
      <c r="Y14" s="588">
        <f t="shared" si="3"/>
        <v>0</v>
      </c>
      <c r="Z14" s="588">
        <f t="shared" si="3"/>
        <v>0</v>
      </c>
      <c r="AA14" s="588">
        <f t="shared" si="3"/>
        <v>0</v>
      </c>
      <c r="AB14" s="588">
        <f t="shared" si="3"/>
        <v>0</v>
      </c>
      <c r="AC14" s="588">
        <f t="shared" si="3"/>
        <v>0</v>
      </c>
      <c r="AD14" s="591">
        <f t="shared" si="3"/>
        <v>0</v>
      </c>
      <c r="AE14" s="565">
        <f t="shared" si="1"/>
        <v>0</v>
      </c>
      <c r="AF14" s="175"/>
      <c r="AG14" s="175"/>
    </row>
    <row r="15" spans="1:33" s="221" customFormat="1" ht="15" customHeight="1">
      <c r="A15" s="209"/>
      <c r="B15" s="226"/>
      <c r="C15" s="254" t="s">
        <v>532</v>
      </c>
      <c r="D15" s="250"/>
      <c r="E15" s="251"/>
      <c r="F15" s="587">
        <f>SUM(F16:F17)</f>
        <v>0</v>
      </c>
      <c r="G15" s="588">
        <f t="shared" ref="G15:AD15" si="4">SUM(G16:G17)</f>
        <v>0</v>
      </c>
      <c r="H15" s="588">
        <f t="shared" si="4"/>
        <v>0</v>
      </c>
      <c r="I15" s="588">
        <f t="shared" si="4"/>
        <v>0</v>
      </c>
      <c r="J15" s="589">
        <f t="shared" si="4"/>
        <v>0</v>
      </c>
      <c r="K15" s="590">
        <f t="shared" si="4"/>
        <v>0</v>
      </c>
      <c r="L15" s="588">
        <f t="shared" si="4"/>
        <v>0</v>
      </c>
      <c r="M15" s="588">
        <f t="shared" si="4"/>
        <v>0</v>
      </c>
      <c r="N15" s="588">
        <f t="shared" si="4"/>
        <v>0</v>
      </c>
      <c r="O15" s="588">
        <f t="shared" si="4"/>
        <v>0</v>
      </c>
      <c r="P15" s="588">
        <f t="shared" si="4"/>
        <v>0</v>
      </c>
      <c r="Q15" s="588">
        <f t="shared" si="4"/>
        <v>0</v>
      </c>
      <c r="R15" s="588">
        <f t="shared" si="4"/>
        <v>0</v>
      </c>
      <c r="S15" s="588">
        <f t="shared" si="4"/>
        <v>0</v>
      </c>
      <c r="T15" s="588">
        <f t="shared" si="4"/>
        <v>0</v>
      </c>
      <c r="U15" s="588">
        <f t="shared" si="4"/>
        <v>0</v>
      </c>
      <c r="V15" s="588">
        <f t="shared" si="4"/>
        <v>0</v>
      </c>
      <c r="W15" s="588">
        <f t="shared" si="4"/>
        <v>0</v>
      </c>
      <c r="X15" s="588">
        <f t="shared" si="4"/>
        <v>0</v>
      </c>
      <c r="Y15" s="588">
        <f t="shared" si="4"/>
        <v>0</v>
      </c>
      <c r="Z15" s="588">
        <f t="shared" si="4"/>
        <v>0</v>
      </c>
      <c r="AA15" s="588">
        <f t="shared" si="4"/>
        <v>0</v>
      </c>
      <c r="AB15" s="588">
        <f t="shared" si="4"/>
        <v>0</v>
      </c>
      <c r="AC15" s="588">
        <f t="shared" si="4"/>
        <v>0</v>
      </c>
      <c r="AD15" s="591">
        <f t="shared" si="4"/>
        <v>0</v>
      </c>
      <c r="AE15" s="565">
        <f t="shared" si="1"/>
        <v>0</v>
      </c>
      <c r="AF15" s="175"/>
      <c r="AG15" s="175"/>
    </row>
    <row r="16" spans="1:33" s="221" customFormat="1" ht="15" customHeight="1">
      <c r="A16" s="209"/>
      <c r="B16" s="226"/>
      <c r="C16" s="227"/>
      <c r="D16" s="1369" t="s">
        <v>285</v>
      </c>
      <c r="E16" s="1370"/>
      <c r="F16" s="592"/>
      <c r="G16" s="570"/>
      <c r="H16" s="570"/>
      <c r="I16" s="570"/>
      <c r="J16" s="593"/>
      <c r="K16" s="569"/>
      <c r="L16" s="570"/>
      <c r="M16" s="570"/>
      <c r="N16" s="570"/>
      <c r="O16" s="570"/>
      <c r="P16" s="570"/>
      <c r="Q16" s="570"/>
      <c r="R16" s="570"/>
      <c r="S16" s="570"/>
      <c r="T16" s="570"/>
      <c r="U16" s="570"/>
      <c r="V16" s="570"/>
      <c r="W16" s="570"/>
      <c r="X16" s="570"/>
      <c r="Y16" s="570"/>
      <c r="Z16" s="570"/>
      <c r="AA16" s="570"/>
      <c r="AB16" s="570"/>
      <c r="AC16" s="570"/>
      <c r="AD16" s="571"/>
      <c r="AE16" s="572">
        <f t="shared" si="1"/>
        <v>0</v>
      </c>
      <c r="AF16" s="175"/>
      <c r="AG16" s="175"/>
    </row>
    <row r="17" spans="1:33" s="221" customFormat="1" ht="15" customHeight="1">
      <c r="A17" s="209"/>
      <c r="B17" s="229"/>
      <c r="C17" s="230"/>
      <c r="D17" s="174" t="s">
        <v>327</v>
      </c>
      <c r="E17" s="268"/>
      <c r="F17" s="594"/>
      <c r="G17" s="595"/>
      <c r="H17" s="595"/>
      <c r="I17" s="595"/>
      <c r="J17" s="596"/>
      <c r="K17" s="597"/>
      <c r="L17" s="595"/>
      <c r="M17" s="595"/>
      <c r="N17" s="595"/>
      <c r="O17" s="595"/>
      <c r="P17" s="595"/>
      <c r="Q17" s="595"/>
      <c r="R17" s="595"/>
      <c r="S17" s="595"/>
      <c r="T17" s="595"/>
      <c r="U17" s="595"/>
      <c r="V17" s="595"/>
      <c r="W17" s="595"/>
      <c r="X17" s="595"/>
      <c r="Y17" s="595"/>
      <c r="Z17" s="595"/>
      <c r="AA17" s="595"/>
      <c r="AB17" s="595"/>
      <c r="AC17" s="595"/>
      <c r="AD17" s="598"/>
      <c r="AE17" s="563">
        <f t="shared" si="1"/>
        <v>0</v>
      </c>
      <c r="AF17" s="175"/>
      <c r="AG17" s="175"/>
    </row>
    <row r="18" spans="1:33" s="221" customFormat="1" ht="30" customHeight="1" thickBot="1">
      <c r="A18" s="209"/>
      <c r="B18" s="1355" t="s">
        <v>538</v>
      </c>
      <c r="C18" s="1356"/>
      <c r="D18" s="1356"/>
      <c r="E18" s="1357"/>
      <c r="F18" s="599">
        <f t="shared" ref="F18:AD18" si="5">F7-F14</f>
        <v>0</v>
      </c>
      <c r="G18" s="600">
        <f t="shared" si="5"/>
        <v>0</v>
      </c>
      <c r="H18" s="600">
        <f t="shared" si="5"/>
        <v>0</v>
      </c>
      <c r="I18" s="600">
        <f t="shared" si="5"/>
        <v>0</v>
      </c>
      <c r="J18" s="601">
        <f t="shared" si="5"/>
        <v>0</v>
      </c>
      <c r="K18" s="602">
        <f t="shared" si="5"/>
        <v>0</v>
      </c>
      <c r="L18" s="600">
        <f t="shared" si="5"/>
        <v>0</v>
      </c>
      <c r="M18" s="600">
        <f t="shared" si="5"/>
        <v>0</v>
      </c>
      <c r="N18" s="600">
        <f t="shared" si="5"/>
        <v>0</v>
      </c>
      <c r="O18" s="600">
        <f t="shared" si="5"/>
        <v>0</v>
      </c>
      <c r="P18" s="600">
        <f t="shared" si="5"/>
        <v>0</v>
      </c>
      <c r="Q18" s="600">
        <f t="shared" si="5"/>
        <v>0</v>
      </c>
      <c r="R18" s="600">
        <f t="shared" si="5"/>
        <v>0</v>
      </c>
      <c r="S18" s="600">
        <f t="shared" si="5"/>
        <v>0</v>
      </c>
      <c r="T18" s="600">
        <f t="shared" si="5"/>
        <v>0</v>
      </c>
      <c r="U18" s="600">
        <f t="shared" si="5"/>
        <v>0</v>
      </c>
      <c r="V18" s="600">
        <f t="shared" si="5"/>
        <v>0</v>
      </c>
      <c r="W18" s="600">
        <f t="shared" si="5"/>
        <v>0</v>
      </c>
      <c r="X18" s="600">
        <f t="shared" si="5"/>
        <v>0</v>
      </c>
      <c r="Y18" s="600">
        <f t="shared" si="5"/>
        <v>0</v>
      </c>
      <c r="Z18" s="600">
        <f t="shared" si="5"/>
        <v>0</v>
      </c>
      <c r="AA18" s="600">
        <f t="shared" si="5"/>
        <v>0</v>
      </c>
      <c r="AB18" s="600">
        <f t="shared" si="5"/>
        <v>0</v>
      </c>
      <c r="AC18" s="600">
        <f t="shared" si="5"/>
        <v>0</v>
      </c>
      <c r="AD18" s="603">
        <f t="shared" si="5"/>
        <v>0</v>
      </c>
      <c r="AE18" s="604">
        <f t="shared" si="1"/>
        <v>0</v>
      </c>
      <c r="AF18" s="175"/>
      <c r="AG18" s="175"/>
    </row>
    <row r="19" spans="1:33" s="221" customFormat="1" ht="15" customHeight="1">
      <c r="A19" s="209"/>
      <c r="B19" s="233" t="s">
        <v>527</v>
      </c>
      <c r="C19" s="234"/>
      <c r="D19" s="234"/>
      <c r="E19" s="235"/>
      <c r="F19" s="557">
        <f>SUM(F20)</f>
        <v>0</v>
      </c>
      <c r="G19" s="558">
        <f t="shared" ref="G19:AD19" si="6">SUM(G20)</f>
        <v>0</v>
      </c>
      <c r="H19" s="558">
        <f t="shared" si="6"/>
        <v>0</v>
      </c>
      <c r="I19" s="558">
        <f t="shared" si="6"/>
        <v>0</v>
      </c>
      <c r="J19" s="559">
        <f t="shared" si="6"/>
        <v>0</v>
      </c>
      <c r="K19" s="605">
        <f t="shared" si="6"/>
        <v>0</v>
      </c>
      <c r="L19" s="558">
        <f t="shared" si="6"/>
        <v>0</v>
      </c>
      <c r="M19" s="558">
        <f t="shared" si="6"/>
        <v>0</v>
      </c>
      <c r="N19" s="558">
        <f t="shared" si="6"/>
        <v>0</v>
      </c>
      <c r="O19" s="558">
        <f t="shared" si="6"/>
        <v>0</v>
      </c>
      <c r="P19" s="558">
        <f t="shared" si="6"/>
        <v>0</v>
      </c>
      <c r="Q19" s="558">
        <f t="shared" si="6"/>
        <v>0</v>
      </c>
      <c r="R19" s="558">
        <f t="shared" si="6"/>
        <v>0</v>
      </c>
      <c r="S19" s="558">
        <f t="shared" si="6"/>
        <v>0</v>
      </c>
      <c r="T19" s="558">
        <f t="shared" si="6"/>
        <v>0</v>
      </c>
      <c r="U19" s="558">
        <f t="shared" si="6"/>
        <v>0</v>
      </c>
      <c r="V19" s="558">
        <f t="shared" si="6"/>
        <v>0</v>
      </c>
      <c r="W19" s="558">
        <f t="shared" si="6"/>
        <v>0</v>
      </c>
      <c r="X19" s="558">
        <f t="shared" si="6"/>
        <v>0</v>
      </c>
      <c r="Y19" s="558">
        <f t="shared" si="6"/>
        <v>0</v>
      </c>
      <c r="Z19" s="558">
        <f t="shared" si="6"/>
        <v>0</v>
      </c>
      <c r="AA19" s="558">
        <f t="shared" si="6"/>
        <v>0</v>
      </c>
      <c r="AB19" s="558">
        <f t="shared" si="6"/>
        <v>0</v>
      </c>
      <c r="AC19" s="558">
        <f t="shared" si="6"/>
        <v>0</v>
      </c>
      <c r="AD19" s="606">
        <f t="shared" si="6"/>
        <v>0</v>
      </c>
      <c r="AE19" s="563">
        <f t="shared" si="1"/>
        <v>0</v>
      </c>
      <c r="AF19" s="175"/>
      <c r="AG19" s="175"/>
    </row>
    <row r="20" spans="1:33" s="221" customFormat="1" ht="15" customHeight="1">
      <c r="A20" s="209"/>
      <c r="B20" s="236"/>
      <c r="C20" s="256" t="s">
        <v>531</v>
      </c>
      <c r="D20" s="250"/>
      <c r="E20" s="245"/>
      <c r="F20" s="594"/>
      <c r="G20" s="595"/>
      <c r="H20" s="595"/>
      <c r="I20" s="595"/>
      <c r="J20" s="596"/>
      <c r="K20" s="597"/>
      <c r="L20" s="595"/>
      <c r="M20" s="595"/>
      <c r="N20" s="595"/>
      <c r="O20" s="595"/>
      <c r="P20" s="595"/>
      <c r="Q20" s="595"/>
      <c r="R20" s="595"/>
      <c r="S20" s="595"/>
      <c r="T20" s="595"/>
      <c r="U20" s="595"/>
      <c r="V20" s="595"/>
      <c r="W20" s="595"/>
      <c r="X20" s="595"/>
      <c r="Y20" s="595"/>
      <c r="Z20" s="595"/>
      <c r="AA20" s="595"/>
      <c r="AB20" s="595"/>
      <c r="AC20" s="595"/>
      <c r="AD20" s="598"/>
      <c r="AE20" s="607">
        <f t="shared" si="1"/>
        <v>0</v>
      </c>
      <c r="AF20" s="175"/>
      <c r="AG20" s="175"/>
    </row>
    <row r="21" spans="1:33" s="221" customFormat="1" ht="15" customHeight="1">
      <c r="A21" s="209"/>
      <c r="B21" s="228" t="s">
        <v>528</v>
      </c>
      <c r="C21" s="250"/>
      <c r="D21" s="250"/>
      <c r="E21" s="251"/>
      <c r="F21" s="608"/>
      <c r="G21" s="609"/>
      <c r="H21" s="609"/>
      <c r="I21" s="609"/>
      <c r="J21" s="610"/>
      <c r="K21" s="611"/>
      <c r="L21" s="609"/>
      <c r="M21" s="609"/>
      <c r="N21" s="609"/>
      <c r="O21" s="609"/>
      <c r="P21" s="609"/>
      <c r="Q21" s="609"/>
      <c r="R21" s="609"/>
      <c r="S21" s="609"/>
      <c r="T21" s="609"/>
      <c r="U21" s="609"/>
      <c r="V21" s="609"/>
      <c r="W21" s="609"/>
      <c r="X21" s="609"/>
      <c r="Y21" s="609"/>
      <c r="Z21" s="609"/>
      <c r="AA21" s="609"/>
      <c r="AB21" s="609"/>
      <c r="AC21" s="609"/>
      <c r="AD21" s="612"/>
      <c r="AE21" s="565">
        <f t="shared" si="1"/>
        <v>0</v>
      </c>
      <c r="AF21" s="175"/>
      <c r="AG21" s="175"/>
    </row>
    <row r="22" spans="1:33" s="221" customFormat="1" ht="30" customHeight="1" thickBot="1">
      <c r="A22" s="209"/>
      <c r="B22" s="1355" t="s">
        <v>539</v>
      </c>
      <c r="C22" s="1356"/>
      <c r="D22" s="1356"/>
      <c r="E22" s="1357"/>
      <c r="F22" s="599">
        <f>F19-F21</f>
        <v>0</v>
      </c>
      <c r="G22" s="600">
        <f>G19-G21</f>
        <v>0</v>
      </c>
      <c r="H22" s="600">
        <f>H19-H21</f>
        <v>0</v>
      </c>
      <c r="I22" s="600">
        <f>I19-I21</f>
        <v>0</v>
      </c>
      <c r="J22" s="601">
        <f t="shared" ref="J22:AC22" si="7">J19-J21</f>
        <v>0</v>
      </c>
      <c r="K22" s="602">
        <f>K19-K21</f>
        <v>0</v>
      </c>
      <c r="L22" s="600">
        <f t="shared" si="7"/>
        <v>0</v>
      </c>
      <c r="M22" s="600">
        <f t="shared" si="7"/>
        <v>0</v>
      </c>
      <c r="N22" s="600">
        <f t="shared" si="7"/>
        <v>0</v>
      </c>
      <c r="O22" s="600">
        <f t="shared" si="7"/>
        <v>0</v>
      </c>
      <c r="P22" s="600">
        <f>P19-P21</f>
        <v>0</v>
      </c>
      <c r="Q22" s="600">
        <f t="shared" si="7"/>
        <v>0</v>
      </c>
      <c r="R22" s="600">
        <f t="shared" si="7"/>
        <v>0</v>
      </c>
      <c r="S22" s="600">
        <f t="shared" si="7"/>
        <v>0</v>
      </c>
      <c r="T22" s="600">
        <f t="shared" si="7"/>
        <v>0</v>
      </c>
      <c r="U22" s="600">
        <f t="shared" si="7"/>
        <v>0</v>
      </c>
      <c r="V22" s="600">
        <f t="shared" si="7"/>
        <v>0</v>
      </c>
      <c r="W22" s="600">
        <f t="shared" si="7"/>
        <v>0</v>
      </c>
      <c r="X22" s="600">
        <f>X19-X21</f>
        <v>0</v>
      </c>
      <c r="Y22" s="600">
        <f>Y19-Y21</f>
        <v>0</v>
      </c>
      <c r="Z22" s="600">
        <f>Z19-Z21</f>
        <v>0</v>
      </c>
      <c r="AA22" s="600">
        <f>AA19-AA21</f>
        <v>0</v>
      </c>
      <c r="AB22" s="600">
        <f>AB19-AB21</f>
        <v>0</v>
      </c>
      <c r="AC22" s="600">
        <f t="shared" si="7"/>
        <v>0</v>
      </c>
      <c r="AD22" s="603">
        <f>AD19-AD21</f>
        <v>0</v>
      </c>
      <c r="AE22" s="607">
        <f t="shared" si="1"/>
        <v>0</v>
      </c>
      <c r="AF22" s="175"/>
      <c r="AG22" s="175"/>
    </row>
    <row r="23" spans="1:33" s="221" customFormat="1" ht="30" customHeight="1">
      <c r="A23" s="209"/>
      <c r="B23" s="1358" t="s">
        <v>540</v>
      </c>
      <c r="C23" s="1359"/>
      <c r="D23" s="1359"/>
      <c r="E23" s="1360"/>
      <c r="F23" s="613">
        <f>F18+F22</f>
        <v>0</v>
      </c>
      <c r="G23" s="561">
        <f>G18+G22</f>
        <v>0</v>
      </c>
      <c r="H23" s="561">
        <f>H18+H22</f>
        <v>0</v>
      </c>
      <c r="I23" s="561">
        <f>I18+I22</f>
        <v>0</v>
      </c>
      <c r="J23" s="614">
        <f t="shared" ref="J23:AC23" si="8">J18+J22</f>
        <v>0</v>
      </c>
      <c r="K23" s="560">
        <f>K18+K22</f>
        <v>0</v>
      </c>
      <c r="L23" s="561">
        <f t="shared" si="8"/>
        <v>0</v>
      </c>
      <c r="M23" s="561">
        <f t="shared" si="8"/>
        <v>0</v>
      </c>
      <c r="N23" s="561">
        <f t="shared" si="8"/>
        <v>0</v>
      </c>
      <c r="O23" s="561">
        <f t="shared" si="8"/>
        <v>0</v>
      </c>
      <c r="P23" s="561">
        <f t="shared" si="8"/>
        <v>0</v>
      </c>
      <c r="Q23" s="561">
        <f t="shared" si="8"/>
        <v>0</v>
      </c>
      <c r="R23" s="561">
        <f t="shared" si="8"/>
        <v>0</v>
      </c>
      <c r="S23" s="561">
        <f t="shared" si="8"/>
        <v>0</v>
      </c>
      <c r="T23" s="561">
        <f t="shared" si="8"/>
        <v>0</v>
      </c>
      <c r="U23" s="561">
        <f t="shared" si="8"/>
        <v>0</v>
      </c>
      <c r="V23" s="561">
        <f t="shared" si="8"/>
        <v>0</v>
      </c>
      <c r="W23" s="561">
        <f t="shared" si="8"/>
        <v>0</v>
      </c>
      <c r="X23" s="561">
        <f>X18+X22</f>
        <v>0</v>
      </c>
      <c r="Y23" s="561">
        <f>Y18+Y22</f>
        <v>0</v>
      </c>
      <c r="Z23" s="561">
        <f>Z18+Z22</f>
        <v>0</v>
      </c>
      <c r="AA23" s="561">
        <f>AA18+AA22</f>
        <v>0</v>
      </c>
      <c r="AB23" s="561">
        <f>AB18+AB22</f>
        <v>0</v>
      </c>
      <c r="AC23" s="561">
        <f t="shared" si="8"/>
        <v>0</v>
      </c>
      <c r="AD23" s="562">
        <f>AD18+AD22</f>
        <v>0</v>
      </c>
      <c r="AE23" s="615">
        <f t="shared" si="1"/>
        <v>0</v>
      </c>
      <c r="AF23" s="175"/>
      <c r="AG23" s="175"/>
    </row>
    <row r="24" spans="1:33" s="221" customFormat="1" ht="15" customHeight="1">
      <c r="A24" s="209"/>
      <c r="B24" s="228" t="s">
        <v>529</v>
      </c>
      <c r="C24" s="250"/>
      <c r="D24" s="250"/>
      <c r="E24" s="251"/>
      <c r="F24" s="587">
        <f>SUM(F25:F26)</f>
        <v>0</v>
      </c>
      <c r="G24" s="588">
        <f t="shared" ref="G24:AC24" si="9">SUM(G25:G26)</f>
        <v>0</v>
      </c>
      <c r="H24" s="588">
        <f t="shared" si="9"/>
        <v>0</v>
      </c>
      <c r="I24" s="588">
        <f>SUM(I25:I26)</f>
        <v>0</v>
      </c>
      <c r="J24" s="589">
        <f t="shared" si="9"/>
        <v>0</v>
      </c>
      <c r="K24" s="590">
        <f>SUM(K25:K26)</f>
        <v>0</v>
      </c>
      <c r="L24" s="588">
        <f t="shared" si="9"/>
        <v>0</v>
      </c>
      <c r="M24" s="588">
        <f t="shared" si="9"/>
        <v>0</v>
      </c>
      <c r="N24" s="588">
        <f t="shared" si="9"/>
        <v>0</v>
      </c>
      <c r="O24" s="588">
        <f t="shared" si="9"/>
        <v>0</v>
      </c>
      <c r="P24" s="588">
        <f t="shared" si="9"/>
        <v>0</v>
      </c>
      <c r="Q24" s="588">
        <f t="shared" si="9"/>
        <v>0</v>
      </c>
      <c r="R24" s="588">
        <f t="shared" si="9"/>
        <v>0</v>
      </c>
      <c r="S24" s="588">
        <f t="shared" si="9"/>
        <v>0</v>
      </c>
      <c r="T24" s="588">
        <f t="shared" si="9"/>
        <v>0</v>
      </c>
      <c r="U24" s="588">
        <f t="shared" si="9"/>
        <v>0</v>
      </c>
      <c r="V24" s="588">
        <f t="shared" si="9"/>
        <v>0</v>
      </c>
      <c r="W24" s="588">
        <f t="shared" si="9"/>
        <v>0</v>
      </c>
      <c r="X24" s="588">
        <f>SUM(X25:X26)</f>
        <v>0</v>
      </c>
      <c r="Y24" s="588">
        <f>SUM(Y25:Y26)</f>
        <v>0</v>
      </c>
      <c r="Z24" s="588">
        <f>SUM(Z25:Z26)</f>
        <v>0</v>
      </c>
      <c r="AA24" s="588">
        <f>SUM(AA25:AA26)</f>
        <v>0</v>
      </c>
      <c r="AB24" s="588">
        <f>SUM(AB25:AB26)</f>
        <v>0</v>
      </c>
      <c r="AC24" s="588">
        <f t="shared" si="9"/>
        <v>0</v>
      </c>
      <c r="AD24" s="591">
        <f>SUM(AD25:AD26)</f>
        <v>0</v>
      </c>
      <c r="AE24" s="607">
        <f t="shared" si="1"/>
        <v>0</v>
      </c>
      <c r="AF24" s="175"/>
      <c r="AG24" s="175"/>
    </row>
    <row r="25" spans="1:33" s="221" customFormat="1" ht="15" customHeight="1">
      <c r="A25" s="209"/>
      <c r="B25" s="226"/>
      <c r="C25" s="1352" t="s">
        <v>160</v>
      </c>
      <c r="D25" s="1353"/>
      <c r="E25" s="1354"/>
      <c r="F25" s="592"/>
      <c r="G25" s="570"/>
      <c r="H25" s="570"/>
      <c r="I25" s="570"/>
      <c r="J25" s="593"/>
      <c r="K25" s="569"/>
      <c r="L25" s="570"/>
      <c r="M25" s="570"/>
      <c r="N25" s="570"/>
      <c r="O25" s="570"/>
      <c r="P25" s="570"/>
      <c r="Q25" s="570"/>
      <c r="R25" s="570"/>
      <c r="S25" s="570"/>
      <c r="T25" s="570"/>
      <c r="U25" s="570"/>
      <c r="V25" s="570"/>
      <c r="W25" s="570"/>
      <c r="X25" s="570"/>
      <c r="Y25" s="570"/>
      <c r="Z25" s="570"/>
      <c r="AA25" s="570"/>
      <c r="AB25" s="570"/>
      <c r="AC25" s="570"/>
      <c r="AD25" s="571"/>
      <c r="AE25" s="572">
        <f t="shared" si="1"/>
        <v>0</v>
      </c>
      <c r="AF25" s="175"/>
      <c r="AG25" s="175"/>
    </row>
    <row r="26" spans="1:33" s="221" customFormat="1" ht="15" customHeight="1">
      <c r="A26" s="209"/>
      <c r="B26" s="236"/>
      <c r="C26" s="1363" t="s">
        <v>161</v>
      </c>
      <c r="D26" s="1364"/>
      <c r="E26" s="1365"/>
      <c r="F26" s="616"/>
      <c r="G26" s="617"/>
      <c r="H26" s="617"/>
      <c r="I26" s="617"/>
      <c r="J26" s="618"/>
      <c r="K26" s="619"/>
      <c r="L26" s="617"/>
      <c r="M26" s="617"/>
      <c r="N26" s="617"/>
      <c r="O26" s="617"/>
      <c r="P26" s="617"/>
      <c r="Q26" s="617"/>
      <c r="R26" s="617"/>
      <c r="S26" s="617"/>
      <c r="T26" s="617"/>
      <c r="U26" s="617"/>
      <c r="V26" s="617"/>
      <c r="W26" s="617"/>
      <c r="X26" s="617"/>
      <c r="Y26" s="617"/>
      <c r="Z26" s="617"/>
      <c r="AA26" s="617"/>
      <c r="AB26" s="617"/>
      <c r="AC26" s="617"/>
      <c r="AD26" s="620"/>
      <c r="AE26" s="607">
        <f t="shared" si="1"/>
        <v>0</v>
      </c>
      <c r="AF26" s="175"/>
      <c r="AG26" s="175"/>
    </row>
    <row r="27" spans="1:33" s="221" customFormat="1" ht="30" customHeight="1" thickBot="1">
      <c r="A27" s="209"/>
      <c r="B27" s="1355" t="s">
        <v>541</v>
      </c>
      <c r="C27" s="1361"/>
      <c r="D27" s="1361"/>
      <c r="E27" s="1362"/>
      <c r="F27" s="599">
        <f>F23-F24</f>
        <v>0</v>
      </c>
      <c r="G27" s="600">
        <f>G23-G24</f>
        <v>0</v>
      </c>
      <c r="H27" s="600">
        <f>H23-H24</f>
        <v>0</v>
      </c>
      <c r="I27" s="600">
        <f>I23-I24</f>
        <v>0</v>
      </c>
      <c r="J27" s="601">
        <f t="shared" ref="J27:AD27" si="10">J23-J24</f>
        <v>0</v>
      </c>
      <c r="K27" s="602">
        <f>K23-K24</f>
        <v>0</v>
      </c>
      <c r="L27" s="600">
        <f t="shared" si="10"/>
        <v>0</v>
      </c>
      <c r="M27" s="600">
        <f t="shared" si="10"/>
        <v>0</v>
      </c>
      <c r="N27" s="600">
        <f t="shared" si="10"/>
        <v>0</v>
      </c>
      <c r="O27" s="600">
        <f t="shared" si="10"/>
        <v>0</v>
      </c>
      <c r="P27" s="600">
        <f t="shared" si="10"/>
        <v>0</v>
      </c>
      <c r="Q27" s="600">
        <f t="shared" si="10"/>
        <v>0</v>
      </c>
      <c r="R27" s="600">
        <f t="shared" si="10"/>
        <v>0</v>
      </c>
      <c r="S27" s="600">
        <f t="shared" si="10"/>
        <v>0</v>
      </c>
      <c r="T27" s="600">
        <f t="shared" si="10"/>
        <v>0</v>
      </c>
      <c r="U27" s="600">
        <f t="shared" si="10"/>
        <v>0</v>
      </c>
      <c r="V27" s="600">
        <f t="shared" si="10"/>
        <v>0</v>
      </c>
      <c r="W27" s="600">
        <f t="shared" si="10"/>
        <v>0</v>
      </c>
      <c r="X27" s="600">
        <f t="shared" si="10"/>
        <v>0</v>
      </c>
      <c r="Y27" s="600">
        <f t="shared" si="10"/>
        <v>0</v>
      </c>
      <c r="Z27" s="600">
        <f t="shared" si="10"/>
        <v>0</v>
      </c>
      <c r="AA27" s="600">
        <f t="shared" si="10"/>
        <v>0</v>
      </c>
      <c r="AB27" s="600">
        <f t="shared" si="10"/>
        <v>0</v>
      </c>
      <c r="AC27" s="600">
        <f t="shared" si="10"/>
        <v>0</v>
      </c>
      <c r="AD27" s="603">
        <f t="shared" si="10"/>
        <v>0</v>
      </c>
      <c r="AE27" s="604">
        <f t="shared" si="1"/>
        <v>0</v>
      </c>
      <c r="AF27" s="175"/>
      <c r="AG27" s="175"/>
    </row>
    <row r="28" spans="1:33" s="46" customFormat="1" ht="7.5" customHeight="1">
      <c r="A28" s="80"/>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7"/>
      <c r="AF28" s="80"/>
      <c r="AG28" s="80"/>
    </row>
    <row r="29" spans="1:33" s="80" customFormat="1" ht="20.25" customHeight="1" thickBot="1">
      <c r="B29" s="220" t="s">
        <v>544</v>
      </c>
      <c r="C29" s="56"/>
      <c r="D29" s="169"/>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9" t="s">
        <v>58</v>
      </c>
    </row>
    <row r="30" spans="1:33" s="80" customFormat="1" ht="15" customHeight="1">
      <c r="A30" s="224"/>
      <c r="B30" s="1309" t="s">
        <v>61</v>
      </c>
      <c r="C30" s="1310"/>
      <c r="D30" s="1310"/>
      <c r="E30" s="1332"/>
      <c r="F30" s="1318" t="s">
        <v>158</v>
      </c>
      <c r="G30" s="1319"/>
      <c r="H30" s="1319"/>
      <c r="I30" s="1319"/>
      <c r="J30" s="1319"/>
      <c r="K30" s="1318" t="s">
        <v>481</v>
      </c>
      <c r="L30" s="1319"/>
      <c r="M30" s="1319"/>
      <c r="N30" s="1319"/>
      <c r="O30" s="1319"/>
      <c r="P30" s="1319"/>
      <c r="Q30" s="1319"/>
      <c r="R30" s="1319"/>
      <c r="S30" s="1319"/>
      <c r="T30" s="1319"/>
      <c r="U30" s="1319"/>
      <c r="V30" s="1319"/>
      <c r="W30" s="1319"/>
      <c r="X30" s="1319"/>
      <c r="Y30" s="1319"/>
      <c r="Z30" s="1319"/>
      <c r="AA30" s="1319"/>
      <c r="AB30" s="1319"/>
      <c r="AC30" s="1319"/>
      <c r="AD30" s="1320"/>
      <c r="AE30" s="1307" t="s">
        <v>159</v>
      </c>
    </row>
    <row r="31" spans="1:33" s="80" customFormat="1" ht="15" customHeight="1" thickBot="1">
      <c r="A31" s="224"/>
      <c r="B31" s="1311"/>
      <c r="C31" s="1312"/>
      <c r="D31" s="1312"/>
      <c r="E31" s="1333"/>
      <c r="F31" s="264" t="s">
        <v>90</v>
      </c>
      <c r="G31" s="265" t="s">
        <v>91</v>
      </c>
      <c r="H31" s="265" t="s">
        <v>65</v>
      </c>
      <c r="I31" s="265" t="s">
        <v>66</v>
      </c>
      <c r="J31" s="266" t="s">
        <v>67</v>
      </c>
      <c r="K31" s="264" t="s">
        <v>68</v>
      </c>
      <c r="L31" s="265" t="s">
        <v>69</v>
      </c>
      <c r="M31" s="265" t="s">
        <v>70</v>
      </c>
      <c r="N31" s="265" t="s">
        <v>71</v>
      </c>
      <c r="O31" s="265" t="s">
        <v>72</v>
      </c>
      <c r="P31" s="265" t="s">
        <v>73</v>
      </c>
      <c r="Q31" s="265" t="s">
        <v>74</v>
      </c>
      <c r="R31" s="265" t="s">
        <v>75</v>
      </c>
      <c r="S31" s="265" t="s">
        <v>76</v>
      </c>
      <c r="T31" s="265" t="s">
        <v>77</v>
      </c>
      <c r="U31" s="265" t="s">
        <v>92</v>
      </c>
      <c r="V31" s="265" t="s">
        <v>93</v>
      </c>
      <c r="W31" s="265" t="s">
        <v>94</v>
      </c>
      <c r="X31" s="265" t="s">
        <v>95</v>
      </c>
      <c r="Y31" s="265" t="s">
        <v>252</v>
      </c>
      <c r="Z31" s="265" t="s">
        <v>253</v>
      </c>
      <c r="AA31" s="265" t="s">
        <v>254</v>
      </c>
      <c r="AB31" s="265" t="s">
        <v>255</v>
      </c>
      <c r="AC31" s="265" t="s">
        <v>341</v>
      </c>
      <c r="AD31" s="267" t="s">
        <v>342</v>
      </c>
      <c r="AE31" s="1308"/>
    </row>
    <row r="32" spans="1:33" s="80" customFormat="1" ht="15" customHeight="1">
      <c r="A32" s="224"/>
      <c r="B32" s="1343" t="s">
        <v>162</v>
      </c>
      <c r="C32" s="1344"/>
      <c r="D32" s="1344"/>
      <c r="E32" s="1345"/>
      <c r="F32" s="757">
        <f>SUM(F33:F36)</f>
        <v>0</v>
      </c>
      <c r="G32" s="758">
        <f t="shared" ref="G32:AD32" si="11">SUM(G33:G36)</f>
        <v>0</v>
      </c>
      <c r="H32" s="758">
        <f t="shared" si="11"/>
        <v>0</v>
      </c>
      <c r="I32" s="759">
        <f t="shared" si="11"/>
        <v>0</v>
      </c>
      <c r="J32" s="760">
        <f t="shared" si="11"/>
        <v>0</v>
      </c>
      <c r="K32" s="761">
        <f t="shared" si="11"/>
        <v>0</v>
      </c>
      <c r="L32" s="758">
        <f t="shared" si="11"/>
        <v>0</v>
      </c>
      <c r="M32" s="758">
        <f t="shared" si="11"/>
        <v>0</v>
      </c>
      <c r="N32" s="758">
        <f t="shared" si="11"/>
        <v>0</v>
      </c>
      <c r="O32" s="758">
        <f t="shared" si="11"/>
        <v>0</v>
      </c>
      <c r="P32" s="758">
        <f t="shared" si="11"/>
        <v>0</v>
      </c>
      <c r="Q32" s="758">
        <f t="shared" si="11"/>
        <v>0</v>
      </c>
      <c r="R32" s="758">
        <f t="shared" si="11"/>
        <v>0</v>
      </c>
      <c r="S32" s="758">
        <f t="shared" si="11"/>
        <v>0</v>
      </c>
      <c r="T32" s="758">
        <f t="shared" si="11"/>
        <v>0</v>
      </c>
      <c r="U32" s="758">
        <f t="shared" si="11"/>
        <v>0</v>
      </c>
      <c r="V32" s="758">
        <f t="shared" si="11"/>
        <v>0</v>
      </c>
      <c r="W32" s="758">
        <f t="shared" si="11"/>
        <v>0</v>
      </c>
      <c r="X32" s="758">
        <f t="shared" si="11"/>
        <v>0</v>
      </c>
      <c r="Y32" s="758">
        <f t="shared" si="11"/>
        <v>0</v>
      </c>
      <c r="Z32" s="758">
        <f t="shared" si="11"/>
        <v>0</v>
      </c>
      <c r="AA32" s="758">
        <f t="shared" si="11"/>
        <v>0</v>
      </c>
      <c r="AB32" s="758">
        <f t="shared" si="11"/>
        <v>0</v>
      </c>
      <c r="AC32" s="758">
        <f t="shared" si="11"/>
        <v>0</v>
      </c>
      <c r="AD32" s="760">
        <f t="shared" si="11"/>
        <v>0</v>
      </c>
      <c r="AE32" s="621">
        <f t="shared" ref="AE32:AE43" si="12">SUM(F32:AD32)</f>
        <v>0</v>
      </c>
    </row>
    <row r="33" spans="1:31" s="80" customFormat="1" ht="15" customHeight="1">
      <c r="A33" s="224"/>
      <c r="B33" s="240"/>
      <c r="C33" s="261" t="s">
        <v>548</v>
      </c>
      <c r="D33" s="258"/>
      <c r="E33" s="246"/>
      <c r="F33" s="622"/>
      <c r="G33" s="623"/>
      <c r="H33" s="623"/>
      <c r="I33" s="624"/>
      <c r="J33" s="625"/>
      <c r="K33" s="626"/>
      <c r="L33" s="623"/>
      <c r="M33" s="623"/>
      <c r="N33" s="623"/>
      <c r="O33" s="623"/>
      <c r="P33" s="623"/>
      <c r="Q33" s="623"/>
      <c r="R33" s="623"/>
      <c r="S33" s="623"/>
      <c r="T33" s="623"/>
      <c r="U33" s="623"/>
      <c r="V33" s="623"/>
      <c r="W33" s="623"/>
      <c r="X33" s="623"/>
      <c r="Y33" s="623"/>
      <c r="Z33" s="623"/>
      <c r="AA33" s="623"/>
      <c r="AB33" s="623"/>
      <c r="AC33" s="623"/>
      <c r="AD33" s="625"/>
      <c r="AE33" s="627">
        <f t="shared" si="12"/>
        <v>0</v>
      </c>
    </row>
    <row r="34" spans="1:31" s="80" customFormat="1" ht="15" customHeight="1">
      <c r="A34" s="224"/>
      <c r="B34" s="240"/>
      <c r="C34" s="262" t="s">
        <v>549</v>
      </c>
      <c r="D34" s="259"/>
      <c r="E34" s="247"/>
      <c r="F34" s="628"/>
      <c r="G34" s="629"/>
      <c r="H34" s="629"/>
      <c r="I34" s="630"/>
      <c r="J34" s="631"/>
      <c r="K34" s="632"/>
      <c r="L34" s="629"/>
      <c r="M34" s="629"/>
      <c r="N34" s="629"/>
      <c r="O34" s="629"/>
      <c r="P34" s="629"/>
      <c r="Q34" s="629"/>
      <c r="R34" s="629"/>
      <c r="S34" s="629"/>
      <c r="T34" s="629"/>
      <c r="U34" s="629"/>
      <c r="V34" s="629"/>
      <c r="W34" s="629"/>
      <c r="X34" s="629"/>
      <c r="Y34" s="629"/>
      <c r="Z34" s="629"/>
      <c r="AA34" s="629"/>
      <c r="AB34" s="629"/>
      <c r="AC34" s="629"/>
      <c r="AD34" s="631"/>
      <c r="AE34" s="633">
        <f t="shared" si="12"/>
        <v>0</v>
      </c>
    </row>
    <row r="35" spans="1:31" s="80" customFormat="1" ht="15" customHeight="1">
      <c r="A35" s="224"/>
      <c r="B35" s="240"/>
      <c r="C35" s="1346"/>
      <c r="D35" s="1347"/>
      <c r="E35" s="1348"/>
      <c r="F35" s="628"/>
      <c r="G35" s="629"/>
      <c r="H35" s="629"/>
      <c r="I35" s="630"/>
      <c r="J35" s="631"/>
      <c r="K35" s="632"/>
      <c r="L35" s="629"/>
      <c r="M35" s="629"/>
      <c r="N35" s="629"/>
      <c r="O35" s="629"/>
      <c r="P35" s="629"/>
      <c r="Q35" s="629"/>
      <c r="R35" s="629"/>
      <c r="S35" s="629"/>
      <c r="T35" s="629"/>
      <c r="U35" s="629"/>
      <c r="V35" s="629"/>
      <c r="W35" s="629"/>
      <c r="X35" s="629"/>
      <c r="Y35" s="629"/>
      <c r="Z35" s="629"/>
      <c r="AA35" s="629"/>
      <c r="AB35" s="629"/>
      <c r="AC35" s="629"/>
      <c r="AD35" s="631"/>
      <c r="AE35" s="633">
        <f t="shared" si="12"/>
        <v>0</v>
      </c>
    </row>
    <row r="36" spans="1:31" s="80" customFormat="1" ht="15" customHeight="1">
      <c r="A36" s="224"/>
      <c r="B36" s="240"/>
      <c r="C36" s="1349"/>
      <c r="D36" s="1350"/>
      <c r="E36" s="1351"/>
      <c r="F36" s="634"/>
      <c r="G36" s="635"/>
      <c r="H36" s="635"/>
      <c r="I36" s="636"/>
      <c r="J36" s="637"/>
      <c r="K36" s="638"/>
      <c r="L36" s="635"/>
      <c r="M36" s="635"/>
      <c r="N36" s="635"/>
      <c r="O36" s="635"/>
      <c r="P36" s="635"/>
      <c r="Q36" s="635"/>
      <c r="R36" s="635"/>
      <c r="S36" s="635"/>
      <c r="T36" s="635"/>
      <c r="U36" s="635"/>
      <c r="V36" s="635"/>
      <c r="W36" s="635"/>
      <c r="X36" s="635"/>
      <c r="Y36" s="635"/>
      <c r="Z36" s="635"/>
      <c r="AA36" s="635"/>
      <c r="AB36" s="635"/>
      <c r="AC36" s="635"/>
      <c r="AD36" s="637"/>
      <c r="AE36" s="621">
        <f t="shared" si="12"/>
        <v>0</v>
      </c>
    </row>
    <row r="37" spans="1:31" s="80" customFormat="1" ht="15" customHeight="1">
      <c r="A37" s="224"/>
      <c r="B37" s="1326" t="s">
        <v>163</v>
      </c>
      <c r="C37" s="1327"/>
      <c r="D37" s="1327"/>
      <c r="E37" s="1328"/>
      <c r="F37" s="752">
        <f>SUM(F38:F40)</f>
        <v>0</v>
      </c>
      <c r="G37" s="753">
        <f t="shared" ref="G37:AD37" si="13">SUM(G38:G40)</f>
        <v>0</v>
      </c>
      <c r="H37" s="753">
        <f t="shared" si="13"/>
        <v>0</v>
      </c>
      <c r="I37" s="754">
        <f t="shared" si="13"/>
        <v>0</v>
      </c>
      <c r="J37" s="755">
        <f t="shared" si="13"/>
        <v>0</v>
      </c>
      <c r="K37" s="756">
        <f t="shared" si="13"/>
        <v>0</v>
      </c>
      <c r="L37" s="753">
        <f t="shared" si="13"/>
        <v>0</v>
      </c>
      <c r="M37" s="753">
        <f t="shared" si="13"/>
        <v>0</v>
      </c>
      <c r="N37" s="753">
        <f t="shared" si="13"/>
        <v>0</v>
      </c>
      <c r="O37" s="753">
        <f t="shared" si="13"/>
        <v>0</v>
      </c>
      <c r="P37" s="753">
        <f t="shared" si="13"/>
        <v>0</v>
      </c>
      <c r="Q37" s="753">
        <f t="shared" si="13"/>
        <v>0</v>
      </c>
      <c r="R37" s="753">
        <f t="shared" si="13"/>
        <v>0</v>
      </c>
      <c r="S37" s="753">
        <f t="shared" si="13"/>
        <v>0</v>
      </c>
      <c r="T37" s="753">
        <f t="shared" si="13"/>
        <v>0</v>
      </c>
      <c r="U37" s="753">
        <f t="shared" si="13"/>
        <v>0</v>
      </c>
      <c r="V37" s="753">
        <f t="shared" si="13"/>
        <v>0</v>
      </c>
      <c r="W37" s="753">
        <f t="shared" si="13"/>
        <v>0</v>
      </c>
      <c r="X37" s="753">
        <f t="shared" si="13"/>
        <v>0</v>
      </c>
      <c r="Y37" s="753">
        <f t="shared" si="13"/>
        <v>0</v>
      </c>
      <c r="Z37" s="753">
        <f t="shared" si="13"/>
        <v>0</v>
      </c>
      <c r="AA37" s="753">
        <f t="shared" si="13"/>
        <v>0</v>
      </c>
      <c r="AB37" s="753">
        <f t="shared" si="13"/>
        <v>0</v>
      </c>
      <c r="AC37" s="753">
        <f t="shared" si="13"/>
        <v>0</v>
      </c>
      <c r="AD37" s="755">
        <f t="shared" si="13"/>
        <v>0</v>
      </c>
      <c r="AE37" s="639">
        <f t="shared" si="12"/>
        <v>0</v>
      </c>
    </row>
    <row r="38" spans="1:31" s="80" customFormat="1" ht="15" customHeight="1">
      <c r="A38" s="224"/>
      <c r="B38" s="240"/>
      <c r="C38" s="260" t="s">
        <v>550</v>
      </c>
      <c r="D38" s="258"/>
      <c r="E38" s="246"/>
      <c r="F38" s="622"/>
      <c r="G38" s="623"/>
      <c r="H38" s="623"/>
      <c r="I38" s="624"/>
      <c r="J38" s="625"/>
      <c r="K38" s="626"/>
      <c r="L38" s="623"/>
      <c r="M38" s="623"/>
      <c r="N38" s="623"/>
      <c r="O38" s="623"/>
      <c r="P38" s="623"/>
      <c r="Q38" s="623"/>
      <c r="R38" s="623"/>
      <c r="S38" s="623"/>
      <c r="T38" s="623"/>
      <c r="U38" s="623"/>
      <c r="V38" s="623"/>
      <c r="W38" s="623"/>
      <c r="X38" s="623"/>
      <c r="Y38" s="623"/>
      <c r="Z38" s="623"/>
      <c r="AA38" s="623"/>
      <c r="AB38" s="623"/>
      <c r="AC38" s="623"/>
      <c r="AD38" s="625"/>
      <c r="AE38" s="627">
        <f t="shared" si="12"/>
        <v>0</v>
      </c>
    </row>
    <row r="39" spans="1:31" s="80" customFormat="1" ht="15" customHeight="1">
      <c r="A39" s="224"/>
      <c r="B39" s="240"/>
      <c r="C39" s="1346"/>
      <c r="D39" s="1347"/>
      <c r="E39" s="1348"/>
      <c r="F39" s="628"/>
      <c r="G39" s="629"/>
      <c r="H39" s="629"/>
      <c r="I39" s="640"/>
      <c r="J39" s="631"/>
      <c r="K39" s="632"/>
      <c r="L39" s="641"/>
      <c r="M39" s="641"/>
      <c r="N39" s="641"/>
      <c r="O39" s="641"/>
      <c r="P39" s="641"/>
      <c r="Q39" s="641"/>
      <c r="R39" s="641"/>
      <c r="S39" s="641"/>
      <c r="T39" s="641"/>
      <c r="U39" s="641"/>
      <c r="V39" s="641"/>
      <c r="W39" s="641"/>
      <c r="X39" s="641"/>
      <c r="Y39" s="641"/>
      <c r="Z39" s="641"/>
      <c r="AA39" s="641"/>
      <c r="AB39" s="641"/>
      <c r="AC39" s="641"/>
      <c r="AD39" s="642"/>
      <c r="AE39" s="633">
        <f t="shared" si="12"/>
        <v>0</v>
      </c>
    </row>
    <row r="40" spans="1:31" s="80" customFormat="1" ht="15" customHeight="1">
      <c r="A40" s="224"/>
      <c r="B40" s="241"/>
      <c r="C40" s="1349"/>
      <c r="D40" s="1350"/>
      <c r="E40" s="1351"/>
      <c r="F40" s="643"/>
      <c r="G40" s="644"/>
      <c r="H40" s="644"/>
      <c r="I40" s="645"/>
      <c r="J40" s="637"/>
      <c r="K40" s="638"/>
      <c r="L40" s="646"/>
      <c r="M40" s="646"/>
      <c r="N40" s="646"/>
      <c r="O40" s="646"/>
      <c r="P40" s="646"/>
      <c r="Q40" s="646"/>
      <c r="R40" s="646"/>
      <c r="S40" s="646"/>
      <c r="T40" s="646"/>
      <c r="U40" s="646"/>
      <c r="V40" s="646"/>
      <c r="W40" s="646"/>
      <c r="X40" s="646"/>
      <c r="Y40" s="646"/>
      <c r="Z40" s="646"/>
      <c r="AA40" s="646"/>
      <c r="AB40" s="646"/>
      <c r="AC40" s="646"/>
      <c r="AD40" s="647"/>
      <c r="AE40" s="621">
        <f t="shared" si="12"/>
        <v>0</v>
      </c>
    </row>
    <row r="41" spans="1:31" s="80" customFormat="1" ht="15" customHeight="1" thickBot="1">
      <c r="A41" s="224"/>
      <c r="B41" s="1337" t="s">
        <v>164</v>
      </c>
      <c r="C41" s="1338"/>
      <c r="D41" s="1338"/>
      <c r="E41" s="1339"/>
      <c r="F41" s="747">
        <f>F32+F37</f>
        <v>0</v>
      </c>
      <c r="G41" s="748">
        <f t="shared" ref="G41:AD41" si="14">G32+G37</f>
        <v>0</v>
      </c>
      <c r="H41" s="748">
        <f t="shared" si="14"/>
        <v>0</v>
      </c>
      <c r="I41" s="749">
        <f t="shared" si="14"/>
        <v>0</v>
      </c>
      <c r="J41" s="750">
        <f t="shared" si="14"/>
        <v>0</v>
      </c>
      <c r="K41" s="751">
        <f t="shared" si="14"/>
        <v>0</v>
      </c>
      <c r="L41" s="748">
        <f t="shared" si="14"/>
        <v>0</v>
      </c>
      <c r="M41" s="748">
        <f t="shared" si="14"/>
        <v>0</v>
      </c>
      <c r="N41" s="748">
        <f t="shared" si="14"/>
        <v>0</v>
      </c>
      <c r="O41" s="748">
        <f t="shared" si="14"/>
        <v>0</v>
      </c>
      <c r="P41" s="748">
        <f t="shared" si="14"/>
        <v>0</v>
      </c>
      <c r="Q41" s="748">
        <f t="shared" si="14"/>
        <v>0</v>
      </c>
      <c r="R41" s="748">
        <f t="shared" si="14"/>
        <v>0</v>
      </c>
      <c r="S41" s="748">
        <f t="shared" si="14"/>
        <v>0</v>
      </c>
      <c r="T41" s="748">
        <f t="shared" si="14"/>
        <v>0</v>
      </c>
      <c r="U41" s="748">
        <f t="shared" si="14"/>
        <v>0</v>
      </c>
      <c r="V41" s="748">
        <f t="shared" si="14"/>
        <v>0</v>
      </c>
      <c r="W41" s="748">
        <f t="shared" si="14"/>
        <v>0</v>
      </c>
      <c r="X41" s="748">
        <f t="shared" si="14"/>
        <v>0</v>
      </c>
      <c r="Y41" s="748">
        <f t="shared" si="14"/>
        <v>0</v>
      </c>
      <c r="Z41" s="748">
        <f t="shared" si="14"/>
        <v>0</v>
      </c>
      <c r="AA41" s="748">
        <f t="shared" si="14"/>
        <v>0</v>
      </c>
      <c r="AB41" s="748">
        <f t="shared" si="14"/>
        <v>0</v>
      </c>
      <c r="AC41" s="748">
        <f t="shared" si="14"/>
        <v>0</v>
      </c>
      <c r="AD41" s="750">
        <f t="shared" si="14"/>
        <v>0</v>
      </c>
      <c r="AE41" s="648">
        <f t="shared" si="12"/>
        <v>0</v>
      </c>
    </row>
    <row r="42" spans="1:31" s="80" customFormat="1" ht="15" customHeight="1">
      <c r="A42" s="224"/>
      <c r="B42" s="1340" t="s">
        <v>165</v>
      </c>
      <c r="C42" s="1341"/>
      <c r="D42" s="1341"/>
      <c r="E42" s="1342"/>
      <c r="F42" s="649"/>
      <c r="G42" s="650"/>
      <c r="H42" s="650"/>
      <c r="I42" s="651"/>
      <c r="J42" s="652"/>
      <c r="K42" s="653"/>
      <c r="L42" s="650"/>
      <c r="M42" s="650"/>
      <c r="N42" s="650"/>
      <c r="O42" s="650"/>
      <c r="P42" s="650"/>
      <c r="Q42" s="650"/>
      <c r="R42" s="650"/>
      <c r="S42" s="650"/>
      <c r="T42" s="650"/>
      <c r="U42" s="650"/>
      <c r="V42" s="650"/>
      <c r="W42" s="650"/>
      <c r="X42" s="650"/>
      <c r="Y42" s="650"/>
      <c r="Z42" s="650"/>
      <c r="AA42" s="650"/>
      <c r="AB42" s="650"/>
      <c r="AC42" s="650"/>
      <c r="AD42" s="652"/>
      <c r="AE42" s="654">
        <f t="shared" si="12"/>
        <v>0</v>
      </c>
    </row>
    <row r="43" spans="1:31" s="80" customFormat="1" ht="30" customHeight="1">
      <c r="A43" s="224"/>
      <c r="B43" s="1334" t="s">
        <v>542</v>
      </c>
      <c r="C43" s="1335"/>
      <c r="D43" s="1335"/>
      <c r="E43" s="1336"/>
      <c r="F43" s="737">
        <f>F41-F42</f>
        <v>0</v>
      </c>
      <c r="G43" s="738">
        <f t="shared" ref="G43:AD43" si="15">G41-G42</f>
        <v>0</v>
      </c>
      <c r="H43" s="738">
        <f t="shared" si="15"/>
        <v>0</v>
      </c>
      <c r="I43" s="739">
        <f t="shared" si="15"/>
        <v>0</v>
      </c>
      <c r="J43" s="740">
        <f t="shared" si="15"/>
        <v>0</v>
      </c>
      <c r="K43" s="741">
        <f t="shared" si="15"/>
        <v>0</v>
      </c>
      <c r="L43" s="738">
        <f t="shared" si="15"/>
        <v>0</v>
      </c>
      <c r="M43" s="738">
        <f t="shared" si="15"/>
        <v>0</v>
      </c>
      <c r="N43" s="738">
        <f t="shared" si="15"/>
        <v>0</v>
      </c>
      <c r="O43" s="738">
        <f t="shared" si="15"/>
        <v>0</v>
      </c>
      <c r="P43" s="738">
        <f t="shared" si="15"/>
        <v>0</v>
      </c>
      <c r="Q43" s="738">
        <f t="shared" si="15"/>
        <v>0</v>
      </c>
      <c r="R43" s="738">
        <f t="shared" si="15"/>
        <v>0</v>
      </c>
      <c r="S43" s="738">
        <f t="shared" si="15"/>
        <v>0</v>
      </c>
      <c r="T43" s="738">
        <f t="shared" si="15"/>
        <v>0</v>
      </c>
      <c r="U43" s="738">
        <f t="shared" si="15"/>
        <v>0</v>
      </c>
      <c r="V43" s="738">
        <f t="shared" si="15"/>
        <v>0</v>
      </c>
      <c r="W43" s="738">
        <f t="shared" si="15"/>
        <v>0</v>
      </c>
      <c r="X43" s="738">
        <f t="shared" si="15"/>
        <v>0</v>
      </c>
      <c r="Y43" s="738">
        <f t="shared" si="15"/>
        <v>0</v>
      </c>
      <c r="Z43" s="738">
        <f t="shared" si="15"/>
        <v>0</v>
      </c>
      <c r="AA43" s="738">
        <f t="shared" si="15"/>
        <v>0</v>
      </c>
      <c r="AB43" s="738">
        <f t="shared" si="15"/>
        <v>0</v>
      </c>
      <c r="AC43" s="738">
        <f t="shared" si="15"/>
        <v>0</v>
      </c>
      <c r="AD43" s="740">
        <f t="shared" si="15"/>
        <v>0</v>
      </c>
      <c r="AE43" s="633">
        <f t="shared" si="12"/>
        <v>0</v>
      </c>
    </row>
    <row r="44" spans="1:31" s="80" customFormat="1" ht="30" customHeight="1" thickBot="1">
      <c r="A44" s="224"/>
      <c r="B44" s="1329" t="s">
        <v>551</v>
      </c>
      <c r="C44" s="1330"/>
      <c r="D44" s="1330"/>
      <c r="E44" s="1331"/>
      <c r="F44" s="742">
        <f>SUM($F$43:F43)</f>
        <v>0</v>
      </c>
      <c r="G44" s="743">
        <f>SUM($F$43:G43)</f>
        <v>0</v>
      </c>
      <c r="H44" s="743">
        <f>SUM($F$43:H43)</f>
        <v>0</v>
      </c>
      <c r="I44" s="744">
        <f>SUM($F$43:I43)</f>
        <v>0</v>
      </c>
      <c r="J44" s="745">
        <f>SUM($F$43:J43)</f>
        <v>0</v>
      </c>
      <c r="K44" s="746">
        <f>SUM($F$43:K43)</f>
        <v>0</v>
      </c>
      <c r="L44" s="743">
        <f>SUM($F$43:L43)</f>
        <v>0</v>
      </c>
      <c r="M44" s="743">
        <f>SUM($F$43:M43)</f>
        <v>0</v>
      </c>
      <c r="N44" s="743">
        <f>SUM($F$43:N43)</f>
        <v>0</v>
      </c>
      <c r="O44" s="743">
        <f>SUM($F$43:O43)</f>
        <v>0</v>
      </c>
      <c r="P44" s="743">
        <f>SUM($F$43:P43)</f>
        <v>0</v>
      </c>
      <c r="Q44" s="743">
        <f>SUM($F$43:Q43)</f>
        <v>0</v>
      </c>
      <c r="R44" s="743">
        <f>SUM($F$43:R43)</f>
        <v>0</v>
      </c>
      <c r="S44" s="743">
        <f>SUM($F$43:S43)</f>
        <v>0</v>
      </c>
      <c r="T44" s="743">
        <f>SUM($F$43:T43)</f>
        <v>0</v>
      </c>
      <c r="U44" s="743">
        <f>SUM($F$43:U43)</f>
        <v>0</v>
      </c>
      <c r="V44" s="743">
        <f>SUM($F$43:V43)</f>
        <v>0</v>
      </c>
      <c r="W44" s="743">
        <f>SUM($F$43:W43)</f>
        <v>0</v>
      </c>
      <c r="X44" s="743">
        <f>SUM($F$43:X43)</f>
        <v>0</v>
      </c>
      <c r="Y44" s="743">
        <f>SUM($F$43:Y43)</f>
        <v>0</v>
      </c>
      <c r="Z44" s="743">
        <f>SUM($F$43:Z43)</f>
        <v>0</v>
      </c>
      <c r="AA44" s="743">
        <f>SUM($F$43:AA43)</f>
        <v>0</v>
      </c>
      <c r="AB44" s="743">
        <f>SUM($F$43:AB43)</f>
        <v>0</v>
      </c>
      <c r="AC44" s="743">
        <f>SUM($F$43:AC43)</f>
        <v>0</v>
      </c>
      <c r="AD44" s="745">
        <f>SUM($F$43:AD43)</f>
        <v>0</v>
      </c>
      <c r="AE44" s="655" t="s">
        <v>166</v>
      </c>
    </row>
    <row r="45" spans="1:31" s="80" customFormat="1" ht="7.5" customHeight="1">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1" s="80" customFormat="1" ht="20.25" customHeight="1" thickBot="1">
      <c r="B46" s="220" t="s">
        <v>545</v>
      </c>
      <c r="C46" s="56"/>
      <c r="D46" s="169"/>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row>
    <row r="47" spans="1:31" s="80" customFormat="1" ht="15" customHeight="1">
      <c r="A47" s="224"/>
      <c r="B47" s="1309" t="s">
        <v>61</v>
      </c>
      <c r="C47" s="1310"/>
      <c r="D47" s="1310"/>
      <c r="E47" s="1332"/>
      <c r="F47" s="1318" t="s">
        <v>158</v>
      </c>
      <c r="G47" s="1319"/>
      <c r="H47" s="1319"/>
      <c r="I47" s="1319"/>
      <c r="J47" s="1319"/>
      <c r="K47" s="1318" t="s">
        <v>481</v>
      </c>
      <c r="L47" s="1319"/>
      <c r="M47" s="1319"/>
      <c r="N47" s="1319"/>
      <c r="O47" s="1319"/>
      <c r="P47" s="1319"/>
      <c r="Q47" s="1319"/>
      <c r="R47" s="1319"/>
      <c r="S47" s="1319"/>
      <c r="T47" s="1319"/>
      <c r="U47" s="1319"/>
      <c r="V47" s="1319"/>
      <c r="W47" s="1319"/>
      <c r="X47" s="1319"/>
      <c r="Y47" s="1319"/>
      <c r="Z47" s="1319"/>
      <c r="AA47" s="1319"/>
      <c r="AB47" s="1319"/>
      <c r="AC47" s="1319"/>
      <c r="AD47" s="1320"/>
    </row>
    <row r="48" spans="1:31" s="80" customFormat="1" ht="15" customHeight="1" thickBot="1">
      <c r="A48" s="224"/>
      <c r="B48" s="1311"/>
      <c r="C48" s="1312"/>
      <c r="D48" s="1312"/>
      <c r="E48" s="1333"/>
      <c r="F48" s="264" t="s">
        <v>90</v>
      </c>
      <c r="G48" s="265" t="s">
        <v>91</v>
      </c>
      <c r="H48" s="265" t="s">
        <v>65</v>
      </c>
      <c r="I48" s="265" t="s">
        <v>66</v>
      </c>
      <c r="J48" s="266" t="s">
        <v>67</v>
      </c>
      <c r="K48" s="264" t="s">
        <v>68</v>
      </c>
      <c r="L48" s="265" t="s">
        <v>69</v>
      </c>
      <c r="M48" s="265" t="s">
        <v>70</v>
      </c>
      <c r="N48" s="265" t="s">
        <v>71</v>
      </c>
      <c r="O48" s="265" t="s">
        <v>72</v>
      </c>
      <c r="P48" s="265" t="s">
        <v>73</v>
      </c>
      <c r="Q48" s="265" t="s">
        <v>74</v>
      </c>
      <c r="R48" s="265" t="s">
        <v>75</v>
      </c>
      <c r="S48" s="265" t="s">
        <v>76</v>
      </c>
      <c r="T48" s="265" t="s">
        <v>77</v>
      </c>
      <c r="U48" s="265" t="s">
        <v>92</v>
      </c>
      <c r="V48" s="265" t="s">
        <v>93</v>
      </c>
      <c r="W48" s="265" t="s">
        <v>94</v>
      </c>
      <c r="X48" s="265" t="s">
        <v>95</v>
      </c>
      <c r="Y48" s="265" t="s">
        <v>252</v>
      </c>
      <c r="Z48" s="265" t="s">
        <v>253</v>
      </c>
      <c r="AA48" s="265" t="s">
        <v>254</v>
      </c>
      <c r="AB48" s="265" t="s">
        <v>255</v>
      </c>
      <c r="AC48" s="265" t="s">
        <v>341</v>
      </c>
      <c r="AD48" s="267" t="s">
        <v>342</v>
      </c>
      <c r="AE48" s="242"/>
    </row>
    <row r="49" spans="1:33" s="80" customFormat="1" ht="15" customHeight="1">
      <c r="A49" s="224"/>
      <c r="B49" s="1251" t="s">
        <v>546</v>
      </c>
      <c r="C49" s="1321"/>
      <c r="D49" s="1321"/>
      <c r="E49" s="1322"/>
      <c r="F49" s="656"/>
      <c r="G49" s="657"/>
      <c r="H49" s="657"/>
      <c r="I49" s="657"/>
      <c r="J49" s="658"/>
      <c r="K49" s="659"/>
      <c r="L49" s="657"/>
      <c r="M49" s="657"/>
      <c r="N49" s="657"/>
      <c r="O49" s="657"/>
      <c r="P49" s="657"/>
      <c r="Q49" s="657"/>
      <c r="R49" s="657"/>
      <c r="S49" s="657"/>
      <c r="T49" s="657"/>
      <c r="U49" s="657"/>
      <c r="V49" s="657"/>
      <c r="W49" s="657"/>
      <c r="X49" s="657"/>
      <c r="Y49" s="657"/>
      <c r="Z49" s="657"/>
      <c r="AA49" s="657"/>
      <c r="AB49" s="657"/>
      <c r="AC49" s="657"/>
      <c r="AD49" s="660"/>
      <c r="AE49" s="238"/>
    </row>
    <row r="50" spans="1:33" s="80" customFormat="1" ht="30" customHeight="1" thickBot="1">
      <c r="A50" s="224"/>
      <c r="B50" s="100"/>
      <c r="C50" s="1323" t="s">
        <v>167</v>
      </c>
      <c r="D50" s="1324"/>
      <c r="E50" s="1325"/>
      <c r="F50" s="661"/>
      <c r="G50" s="662"/>
      <c r="H50" s="662"/>
      <c r="I50" s="662"/>
      <c r="J50" s="663"/>
      <c r="K50" s="664">
        <f>+K41</f>
        <v>0</v>
      </c>
      <c r="L50" s="665">
        <f>+L41</f>
        <v>0</v>
      </c>
      <c r="M50" s="665">
        <f t="shared" ref="M50:AD50" si="16">+M41</f>
        <v>0</v>
      </c>
      <c r="N50" s="665">
        <f t="shared" si="16"/>
        <v>0</v>
      </c>
      <c r="O50" s="665">
        <f t="shared" si="16"/>
        <v>0</v>
      </c>
      <c r="P50" s="665">
        <f t="shared" si="16"/>
        <v>0</v>
      </c>
      <c r="Q50" s="665">
        <f t="shared" si="16"/>
        <v>0</v>
      </c>
      <c r="R50" s="665">
        <f t="shared" si="16"/>
        <v>0</v>
      </c>
      <c r="S50" s="665">
        <f t="shared" si="16"/>
        <v>0</v>
      </c>
      <c r="T50" s="665">
        <f t="shared" si="16"/>
        <v>0</v>
      </c>
      <c r="U50" s="665">
        <f t="shared" si="16"/>
        <v>0</v>
      </c>
      <c r="V50" s="665">
        <f t="shared" si="16"/>
        <v>0</v>
      </c>
      <c r="W50" s="665">
        <f t="shared" si="16"/>
        <v>0</v>
      </c>
      <c r="X50" s="665">
        <f t="shared" si="16"/>
        <v>0</v>
      </c>
      <c r="Y50" s="665">
        <f t="shared" si="16"/>
        <v>0</v>
      </c>
      <c r="Z50" s="665">
        <f t="shared" si="16"/>
        <v>0</v>
      </c>
      <c r="AA50" s="665">
        <f>+AA41</f>
        <v>0</v>
      </c>
      <c r="AB50" s="665">
        <f t="shared" si="16"/>
        <v>0</v>
      </c>
      <c r="AC50" s="665">
        <f t="shared" si="16"/>
        <v>0</v>
      </c>
      <c r="AD50" s="666">
        <f t="shared" si="16"/>
        <v>0</v>
      </c>
      <c r="AE50" s="238"/>
    </row>
    <row r="51" spans="1:33" s="80" customFormat="1" ht="20.25" customHeight="1" thickBot="1">
      <c r="B51" s="237"/>
      <c r="C51" s="237"/>
      <c r="D51" s="238"/>
      <c r="E51" s="238"/>
      <c r="F51" s="238"/>
      <c r="G51" s="238"/>
      <c r="H51" s="238"/>
      <c r="I51" s="243" t="s">
        <v>168</v>
      </c>
      <c r="J51" s="667" t="e">
        <f>+IRR(J50:AD50)</f>
        <v>#NUM!</v>
      </c>
      <c r="L51" s="238"/>
      <c r="M51" s="238"/>
      <c r="N51" s="238"/>
      <c r="O51" s="238"/>
      <c r="P51" s="238"/>
      <c r="Q51" s="238"/>
      <c r="R51" s="238"/>
      <c r="S51" s="238"/>
      <c r="T51" s="238"/>
      <c r="U51" s="238"/>
      <c r="V51" s="238"/>
      <c r="W51" s="238"/>
      <c r="X51" s="238"/>
      <c r="Y51" s="238"/>
      <c r="Z51" s="238"/>
      <c r="AA51" s="238"/>
      <c r="AB51" s="238"/>
      <c r="AC51" s="238"/>
      <c r="AD51" s="238"/>
      <c r="AE51" s="238"/>
    </row>
    <row r="52" spans="1:33" s="80" customFormat="1" ht="7.5" customHeight="1">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1:33" s="175" customFormat="1" ht="12" customHeight="1">
      <c r="B53" s="210" t="s">
        <v>547</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row>
    <row r="54" spans="1:33" s="56" customFormat="1" ht="12" customHeight="1">
      <c r="B54" s="177" t="s">
        <v>521</v>
      </c>
    </row>
    <row r="55" spans="1:33" s="175" customFormat="1" ht="12" customHeight="1">
      <c r="B55" s="175" t="s">
        <v>522</v>
      </c>
    </row>
    <row r="56" spans="1:33" s="175" customFormat="1" ht="12" customHeight="1">
      <c r="B56" s="175" t="s">
        <v>523</v>
      </c>
    </row>
    <row r="57" spans="1:33" s="175" customFormat="1" ht="12" customHeight="1">
      <c r="B57" s="175" t="s">
        <v>501</v>
      </c>
    </row>
    <row r="58" spans="1:33" s="175" customFormat="1" ht="12" customHeight="1">
      <c r="B58" s="736" t="s">
        <v>765</v>
      </c>
    </row>
    <row r="59" spans="1:33" s="175" customFormat="1" ht="12" customHeight="1">
      <c r="B59" s="175" t="s">
        <v>503</v>
      </c>
    </row>
    <row r="60" spans="1:33" s="175" customFormat="1" ht="12" customHeight="1">
      <c r="B60" s="175" t="s">
        <v>766</v>
      </c>
    </row>
    <row r="61" spans="1:33" s="56" customFormat="1" ht="12" customHeight="1">
      <c r="B61" s="175" t="s">
        <v>767</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row>
    <row r="62" spans="1:33" s="56" customFormat="1" ht="14.25" customHeight="1">
      <c r="AA62" s="175"/>
      <c r="AB62" s="175"/>
      <c r="AC62" s="175"/>
      <c r="AD62" s="175"/>
      <c r="AE62" s="175"/>
      <c r="AF62" s="175"/>
      <c r="AG62" s="175"/>
    </row>
    <row r="63" spans="1:33" s="169" customFormat="1" ht="14.25" customHeight="1">
      <c r="AA63" s="175"/>
      <c r="AB63" s="175"/>
      <c r="AC63" s="175"/>
      <c r="AD63" s="175"/>
      <c r="AE63" s="175"/>
      <c r="AF63" s="175"/>
      <c r="AG63" s="175"/>
    </row>
    <row r="64" spans="1:33" s="169" customFormat="1" ht="8.25" customHeight="1"/>
    <row r="65" s="80" customFormat="1" ht="12"/>
    <row r="66" s="80" customFormat="1" ht="12"/>
    <row r="67" s="80" customFormat="1" ht="12"/>
    <row r="68" s="80" customFormat="1" ht="12"/>
  </sheetData>
  <mergeCells count="37">
    <mergeCell ref="B1:G1"/>
    <mergeCell ref="B2:AE2"/>
    <mergeCell ref="B18:E18"/>
    <mergeCell ref="B5:E6"/>
    <mergeCell ref="AE5:AE6"/>
    <mergeCell ref="F5:J5"/>
    <mergeCell ref="K5:AD5"/>
    <mergeCell ref="D9:E9"/>
    <mergeCell ref="D10:E10"/>
    <mergeCell ref="D16:E16"/>
    <mergeCell ref="D11:E11"/>
    <mergeCell ref="D12:E12"/>
    <mergeCell ref="D13:E13"/>
    <mergeCell ref="AE30:AE31"/>
    <mergeCell ref="C25:E25"/>
    <mergeCell ref="F30:J30"/>
    <mergeCell ref="K30:AD30"/>
    <mergeCell ref="B22:E22"/>
    <mergeCell ref="B23:E23"/>
    <mergeCell ref="B27:E27"/>
    <mergeCell ref="C26:E26"/>
    <mergeCell ref="B30:E31"/>
    <mergeCell ref="B32:E32"/>
    <mergeCell ref="C35:E35"/>
    <mergeCell ref="C36:E36"/>
    <mergeCell ref="C39:E39"/>
    <mergeCell ref="C40:E40"/>
    <mergeCell ref="F47:J47"/>
    <mergeCell ref="K47:AD47"/>
    <mergeCell ref="B49:E49"/>
    <mergeCell ref="C50:E50"/>
    <mergeCell ref="B37:E37"/>
    <mergeCell ref="B44:E44"/>
    <mergeCell ref="B47:E48"/>
    <mergeCell ref="B43:E43"/>
    <mergeCell ref="B41:E41"/>
    <mergeCell ref="B42:E42"/>
  </mergeCells>
  <phoneticPr fontId="10"/>
  <pageMargins left="0.78740157480314965" right="0.78740157480314965" top="0.78740157480314965" bottom="0.78740157480314965" header="0" footer="0"/>
  <pageSetup paperSize="8" scale="7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5DB-96EE-4400-A872-12336BACEF53}">
  <sheetPr codeName="Sheet16"/>
  <dimension ref="A1:N58"/>
  <sheetViews>
    <sheetView view="pageBreakPreview" zoomScaleNormal="160" zoomScaleSheetLayoutView="100" workbookViewId="0">
      <selection activeCell="C50" sqref="C50:E50"/>
    </sheetView>
  </sheetViews>
  <sheetFormatPr defaultColWidth="8" defaultRowHeight="11.25"/>
  <cols>
    <col min="1" max="1" width="0.625" style="869" customWidth="1"/>
    <col min="2" max="2" width="8.625" style="869" customWidth="1"/>
    <col min="3" max="3" width="17.5" style="869" customWidth="1"/>
    <col min="4" max="8" width="9.625" style="869" customWidth="1"/>
    <col min="9" max="9" width="10.625" style="869" customWidth="1"/>
    <col min="10" max="10" width="0.625" style="869" customWidth="1"/>
    <col min="11" max="11" width="10.25" style="869" customWidth="1"/>
    <col min="12" max="16384" width="8" style="869"/>
  </cols>
  <sheetData>
    <row r="1" spans="1:9" s="764" customFormat="1" ht="15" customHeight="1">
      <c r="A1" s="762"/>
      <c r="B1" s="763" t="s">
        <v>553</v>
      </c>
      <c r="D1" s="763"/>
      <c r="E1" s="765"/>
      <c r="F1" s="765"/>
      <c r="G1" s="766"/>
    </row>
    <row r="2" spans="1:9" s="768" customFormat="1" ht="20.100000000000001" customHeight="1">
      <c r="B2" s="1389" t="s">
        <v>567</v>
      </c>
      <c r="C2" s="1389"/>
      <c r="D2" s="1389"/>
      <c r="E2" s="1389"/>
      <c r="F2" s="1389"/>
      <c r="G2" s="1389"/>
      <c r="H2" s="1389"/>
      <c r="I2" s="1389"/>
    </row>
    <row r="3" spans="1:9" s="780" customFormat="1" ht="10.5" customHeight="1"/>
    <row r="4" spans="1:9" s="827" customFormat="1" ht="15" customHeight="1" thickBot="1">
      <c r="B4" s="828" t="s">
        <v>769</v>
      </c>
    </row>
    <row r="5" spans="1:9" s="827" customFormat="1" ht="15" customHeight="1" thickBot="1">
      <c r="B5" s="1390" t="s">
        <v>601</v>
      </c>
      <c r="C5" s="1391"/>
      <c r="D5" s="1390" t="s">
        <v>169</v>
      </c>
      <c r="E5" s="1391"/>
      <c r="F5" s="1390" t="s">
        <v>170</v>
      </c>
      <c r="G5" s="1394"/>
      <c r="H5" s="1396" t="s">
        <v>568</v>
      </c>
      <c r="I5" s="1397"/>
    </row>
    <row r="6" spans="1:9" s="827" customFormat="1" ht="15" customHeight="1" thickBot="1">
      <c r="B6" s="1392"/>
      <c r="C6" s="1393"/>
      <c r="D6" s="1392"/>
      <c r="E6" s="1393"/>
      <c r="F6" s="1392"/>
      <c r="G6" s="1395"/>
      <c r="H6" s="829" t="s">
        <v>721</v>
      </c>
      <c r="I6" s="830" t="s">
        <v>768</v>
      </c>
    </row>
    <row r="7" spans="1:9" s="827" customFormat="1" ht="16.5" customHeight="1">
      <c r="B7" s="1398" t="s">
        <v>320</v>
      </c>
      <c r="C7" s="831"/>
      <c r="D7" s="1400"/>
      <c r="E7" s="1401"/>
      <c r="F7" s="1402"/>
      <c r="G7" s="1403"/>
      <c r="H7" s="832"/>
      <c r="I7" s="1404">
        <f>SUM(H7:H15)</f>
        <v>0</v>
      </c>
    </row>
    <row r="8" spans="1:9" s="827" customFormat="1" ht="16.5" customHeight="1">
      <c r="B8" s="1399"/>
      <c r="C8" s="833"/>
      <c r="D8" s="834"/>
      <c r="E8" s="835"/>
      <c r="F8" s="836"/>
      <c r="G8" s="837"/>
      <c r="H8" s="834"/>
      <c r="I8" s="1405"/>
    </row>
    <row r="9" spans="1:9" s="827" customFormat="1" ht="16.5" customHeight="1">
      <c r="B9" s="1407" t="s">
        <v>323</v>
      </c>
      <c r="C9" s="838"/>
      <c r="D9" s="1381"/>
      <c r="E9" s="1382"/>
      <c r="F9" s="1383"/>
      <c r="G9" s="1384"/>
      <c r="H9" s="839"/>
      <c r="I9" s="1405"/>
    </row>
    <row r="10" spans="1:9" s="827" customFormat="1" ht="16.5" customHeight="1">
      <c r="B10" s="1399"/>
      <c r="C10" s="838"/>
      <c r="D10" s="839"/>
      <c r="E10" s="840"/>
      <c r="F10" s="841"/>
      <c r="G10" s="842"/>
      <c r="H10" s="843"/>
      <c r="I10" s="1405"/>
    </row>
    <row r="11" spans="1:9" s="827" customFormat="1" ht="16.5" customHeight="1">
      <c r="B11" s="1408" t="s">
        <v>322</v>
      </c>
      <c r="C11" s="844" t="s">
        <v>325</v>
      </c>
      <c r="D11" s="1381"/>
      <c r="E11" s="1382"/>
      <c r="F11" s="1383"/>
      <c r="G11" s="1384"/>
      <c r="H11" s="843"/>
      <c r="I11" s="1405"/>
    </row>
    <row r="12" spans="1:9" s="827" customFormat="1" ht="16.5" customHeight="1">
      <c r="B12" s="1409"/>
      <c r="C12" s="844" t="s">
        <v>326</v>
      </c>
      <c r="D12" s="1381"/>
      <c r="E12" s="1382"/>
      <c r="F12" s="1383"/>
      <c r="G12" s="1384"/>
      <c r="H12" s="839"/>
      <c r="I12" s="1405"/>
    </row>
    <row r="13" spans="1:9" s="827" customFormat="1" ht="16.5" customHeight="1">
      <c r="B13" s="1410"/>
      <c r="C13" s="845"/>
      <c r="D13" s="839"/>
      <c r="E13" s="840"/>
      <c r="F13" s="841"/>
      <c r="G13" s="842"/>
      <c r="H13" s="843"/>
      <c r="I13" s="1405"/>
    </row>
    <row r="14" spans="1:9" s="827" customFormat="1" ht="16.5" customHeight="1">
      <c r="B14" s="1379" t="s">
        <v>714</v>
      </c>
      <c r="C14" s="838"/>
      <c r="D14" s="1381"/>
      <c r="E14" s="1382"/>
      <c r="F14" s="1383"/>
      <c r="G14" s="1384"/>
      <c r="H14" s="843"/>
      <c r="I14" s="1405"/>
    </row>
    <row r="15" spans="1:9" s="827" customFormat="1" ht="16.5" customHeight="1" thickBot="1">
      <c r="B15" s="1380"/>
      <c r="C15" s="846"/>
      <c r="D15" s="1385"/>
      <c r="E15" s="1386"/>
      <c r="F15" s="1387"/>
      <c r="G15" s="1388"/>
      <c r="H15" s="847"/>
      <c r="I15" s="1406"/>
    </row>
    <row r="16" spans="1:9" s="827" customFormat="1" ht="15" customHeight="1"/>
    <row r="17" spans="1:9" s="827" customFormat="1" ht="15" customHeight="1" thickBot="1">
      <c r="A17" s="780"/>
      <c r="B17" s="763" t="s">
        <v>770</v>
      </c>
      <c r="C17" s="780"/>
    </row>
    <row r="18" spans="1:9" s="827" customFormat="1" ht="16.5" customHeight="1" thickBot="1">
      <c r="A18" s="848"/>
      <c r="B18" s="1373" t="s">
        <v>61</v>
      </c>
      <c r="C18" s="1374"/>
      <c r="D18" s="849" t="s">
        <v>171</v>
      </c>
      <c r="E18" s="850" t="s">
        <v>172</v>
      </c>
      <c r="F18" s="850" t="s">
        <v>173</v>
      </c>
      <c r="G18" s="850" t="s">
        <v>174</v>
      </c>
      <c r="H18" s="851" t="s">
        <v>175</v>
      </c>
    </row>
    <row r="19" spans="1:9" s="827" customFormat="1" ht="16.5" customHeight="1">
      <c r="A19" s="848"/>
      <c r="B19" s="1375" t="s">
        <v>771</v>
      </c>
      <c r="C19" s="1376"/>
      <c r="D19" s="852">
        <v>79198</v>
      </c>
      <c r="E19" s="853">
        <v>78580</v>
      </c>
      <c r="F19" s="853">
        <v>78116</v>
      </c>
      <c r="G19" s="853">
        <v>77651</v>
      </c>
      <c r="H19" s="854">
        <v>77131</v>
      </c>
    </row>
    <row r="20" spans="1:9" s="827" customFormat="1" ht="16.5" customHeight="1" thickBot="1">
      <c r="A20" s="848"/>
      <c r="B20" s="1377" t="s">
        <v>772</v>
      </c>
      <c r="C20" s="1378"/>
      <c r="D20" s="855">
        <f>D19*$I$7</f>
        <v>0</v>
      </c>
      <c r="E20" s="856">
        <f t="shared" ref="E20:H20" si="0">E19*$I$7</f>
        <v>0</v>
      </c>
      <c r="F20" s="856">
        <f t="shared" si="0"/>
        <v>0</v>
      </c>
      <c r="G20" s="856">
        <f t="shared" si="0"/>
        <v>0</v>
      </c>
      <c r="H20" s="857">
        <f t="shared" si="0"/>
        <v>0</v>
      </c>
    </row>
    <row r="21" spans="1:9" s="827" customFormat="1" ht="8.25" customHeight="1" thickBot="1">
      <c r="A21" s="858"/>
      <c r="B21" s="859"/>
      <c r="C21" s="859"/>
      <c r="D21" s="860"/>
      <c r="E21" s="860"/>
      <c r="F21" s="860"/>
      <c r="G21" s="860"/>
      <c r="H21" s="860"/>
      <c r="I21" s="860"/>
    </row>
    <row r="22" spans="1:9" s="827" customFormat="1" ht="16.5" customHeight="1" thickBot="1">
      <c r="A22" s="848"/>
      <c r="B22" s="1373" t="s">
        <v>61</v>
      </c>
      <c r="C22" s="1374"/>
      <c r="D22" s="849" t="s">
        <v>176</v>
      </c>
      <c r="E22" s="850" t="s">
        <v>177</v>
      </c>
      <c r="F22" s="850" t="s">
        <v>178</v>
      </c>
      <c r="G22" s="850" t="s">
        <v>179</v>
      </c>
      <c r="H22" s="851" t="s">
        <v>180</v>
      </c>
    </row>
    <row r="23" spans="1:9" s="827" customFormat="1" ht="16.5" customHeight="1">
      <c r="A23" s="848"/>
      <c r="B23" s="1375" t="s">
        <v>771</v>
      </c>
      <c r="C23" s="1376"/>
      <c r="D23" s="852">
        <v>76631</v>
      </c>
      <c r="E23" s="853">
        <v>76130</v>
      </c>
      <c r="F23" s="853">
        <v>75634</v>
      </c>
      <c r="G23" s="853">
        <v>75094</v>
      </c>
      <c r="H23" s="854">
        <v>74560</v>
      </c>
    </row>
    <row r="24" spans="1:9" s="827" customFormat="1" ht="16.5" customHeight="1" thickBot="1">
      <c r="A24" s="848"/>
      <c r="B24" s="1377" t="s">
        <v>772</v>
      </c>
      <c r="C24" s="1378"/>
      <c r="D24" s="855">
        <f>D23*$I$7</f>
        <v>0</v>
      </c>
      <c r="E24" s="856">
        <f t="shared" ref="E24" si="1">E23*$I$7</f>
        <v>0</v>
      </c>
      <c r="F24" s="856">
        <f t="shared" ref="F24" si="2">F23*$I$7</f>
        <v>0</v>
      </c>
      <c r="G24" s="856">
        <f t="shared" ref="G24" si="3">G23*$I$7</f>
        <v>0</v>
      </c>
      <c r="H24" s="857">
        <f t="shared" ref="H24" si="4">H23*$I$7</f>
        <v>0</v>
      </c>
    </row>
    <row r="25" spans="1:9" s="827" customFormat="1" ht="8.25" customHeight="1" thickBot="1">
      <c r="A25" s="858"/>
      <c r="B25" s="859"/>
      <c r="C25" s="859"/>
      <c r="D25" s="860"/>
      <c r="E25" s="860"/>
      <c r="F25" s="860"/>
      <c r="G25" s="860"/>
      <c r="H25" s="860"/>
      <c r="I25" s="860"/>
    </row>
    <row r="26" spans="1:9" s="827" customFormat="1" ht="16.5" customHeight="1" thickBot="1">
      <c r="A26" s="848"/>
      <c r="B26" s="1373" t="s">
        <v>61</v>
      </c>
      <c r="C26" s="1374"/>
      <c r="D26" s="850" t="s">
        <v>181</v>
      </c>
      <c r="E26" s="850" t="s">
        <v>182</v>
      </c>
      <c r="F26" s="850" t="s">
        <v>183</v>
      </c>
      <c r="G26" s="850" t="s">
        <v>184</v>
      </c>
      <c r="H26" s="851" t="s">
        <v>260</v>
      </c>
    </row>
    <row r="27" spans="1:9" s="827" customFormat="1" ht="16.5" customHeight="1">
      <c r="A27" s="848"/>
      <c r="B27" s="1375" t="s">
        <v>771</v>
      </c>
      <c r="C27" s="1376"/>
      <c r="D27" s="853">
        <v>74000</v>
      </c>
      <c r="E27" s="853">
        <v>73442</v>
      </c>
      <c r="F27" s="853">
        <v>72884</v>
      </c>
      <c r="G27" s="853">
        <v>72331</v>
      </c>
      <c r="H27" s="854">
        <v>71776</v>
      </c>
    </row>
    <row r="28" spans="1:9" s="827" customFormat="1" ht="16.5" customHeight="1" thickBot="1">
      <c r="A28" s="848"/>
      <c r="B28" s="1377" t="s">
        <v>772</v>
      </c>
      <c r="C28" s="1378"/>
      <c r="D28" s="855">
        <f>D27*$I$7</f>
        <v>0</v>
      </c>
      <c r="E28" s="856">
        <f t="shared" ref="E28" si="5">E27*$I$7</f>
        <v>0</v>
      </c>
      <c r="F28" s="856">
        <f t="shared" ref="F28" si="6">F27*$I$7</f>
        <v>0</v>
      </c>
      <c r="G28" s="856">
        <f t="shared" ref="G28" si="7">G27*$I$7</f>
        <v>0</v>
      </c>
      <c r="H28" s="857">
        <f t="shared" ref="H28" si="8">H27*$I$7</f>
        <v>0</v>
      </c>
    </row>
    <row r="29" spans="1:9" s="827" customFormat="1" ht="8.25" customHeight="1" thickBot="1">
      <c r="A29" s="858"/>
      <c r="B29" s="859"/>
      <c r="C29" s="859"/>
      <c r="D29" s="860"/>
      <c r="E29" s="860"/>
      <c r="F29" s="860"/>
      <c r="G29" s="860"/>
      <c r="H29" s="860"/>
      <c r="I29" s="860"/>
    </row>
    <row r="30" spans="1:9" s="827" customFormat="1" ht="16.5" customHeight="1" thickBot="1">
      <c r="A30" s="848"/>
      <c r="B30" s="1373" t="s">
        <v>61</v>
      </c>
      <c r="C30" s="1374"/>
      <c r="D30" s="850" t="s">
        <v>261</v>
      </c>
      <c r="E30" s="850" t="s">
        <v>262</v>
      </c>
      <c r="F30" s="850" t="s">
        <v>263</v>
      </c>
      <c r="G30" s="850" t="s">
        <v>514</v>
      </c>
      <c r="H30" s="850" t="s">
        <v>515</v>
      </c>
      <c r="I30" s="861" t="s">
        <v>62</v>
      </c>
    </row>
    <row r="31" spans="1:9" s="827" customFormat="1" ht="16.5" customHeight="1">
      <c r="A31" s="848"/>
      <c r="B31" s="1375" t="s">
        <v>771</v>
      </c>
      <c r="C31" s="1376"/>
      <c r="D31" s="853">
        <v>71206</v>
      </c>
      <c r="E31" s="853">
        <v>70635</v>
      </c>
      <c r="F31" s="853">
        <v>70069</v>
      </c>
      <c r="G31" s="853">
        <v>69501</v>
      </c>
      <c r="H31" s="853">
        <v>68937</v>
      </c>
      <c r="I31" s="862">
        <f>SUM(D19:H19,D23:H23,D27:H27,D31:H31)</f>
        <v>1483506</v>
      </c>
    </row>
    <row r="32" spans="1:9" s="827" customFormat="1" ht="16.5" customHeight="1" thickBot="1">
      <c r="A32" s="848"/>
      <c r="B32" s="1377" t="s">
        <v>772</v>
      </c>
      <c r="C32" s="1378"/>
      <c r="D32" s="855">
        <f>D31*$I$7</f>
        <v>0</v>
      </c>
      <c r="E32" s="856">
        <f t="shared" ref="E32" si="9">E31*$I$7</f>
        <v>0</v>
      </c>
      <c r="F32" s="856">
        <f t="shared" ref="F32" si="10">F31*$I$7</f>
        <v>0</v>
      </c>
      <c r="G32" s="856">
        <f t="shared" ref="G32" si="11">G31*$I$7</f>
        <v>0</v>
      </c>
      <c r="H32" s="857">
        <f t="shared" ref="H32" si="12">H31*$I$7</f>
        <v>0</v>
      </c>
      <c r="I32" s="863">
        <f>SUM(D20:H20,D24:H24,D28:H28,D32:H32)</f>
        <v>0</v>
      </c>
    </row>
    <row r="33" spans="1:14" s="827" customFormat="1" ht="8.25" customHeight="1">
      <c r="A33" s="858"/>
      <c r="B33" s="859"/>
      <c r="C33" s="859"/>
      <c r="D33" s="860"/>
      <c r="E33" s="860"/>
      <c r="F33" s="860"/>
      <c r="G33" s="860"/>
      <c r="H33" s="860"/>
      <c r="I33" s="860"/>
    </row>
    <row r="34" spans="1:14" s="780" customFormat="1" ht="12.75" customHeight="1">
      <c r="B34" s="864" t="s">
        <v>499</v>
      </c>
    </row>
    <row r="35" spans="1:14" s="827" customFormat="1" ht="12.75" customHeight="1">
      <c r="B35" s="858" t="s">
        <v>516</v>
      </c>
      <c r="C35" s="780"/>
      <c r="D35" s="780"/>
      <c r="E35" s="780"/>
      <c r="F35" s="780"/>
      <c r="G35" s="780"/>
      <c r="H35" s="780"/>
      <c r="I35" s="780"/>
      <c r="J35" s="780"/>
      <c r="K35" s="780"/>
      <c r="L35" s="780"/>
      <c r="M35" s="780"/>
      <c r="N35" s="780"/>
    </row>
    <row r="36" spans="1:14" s="780" customFormat="1" ht="12.75" customHeight="1">
      <c r="B36" s="780" t="s">
        <v>508</v>
      </c>
    </row>
    <row r="37" spans="1:14" s="866" customFormat="1" ht="12.75" customHeight="1">
      <c r="A37" s="865"/>
      <c r="B37" s="858" t="s">
        <v>570</v>
      </c>
      <c r="C37" s="780"/>
      <c r="D37" s="780"/>
      <c r="E37" s="780"/>
      <c r="F37" s="780"/>
      <c r="G37" s="780"/>
      <c r="H37" s="780"/>
      <c r="I37" s="780"/>
      <c r="J37" s="780"/>
      <c r="K37" s="780"/>
      <c r="L37" s="780"/>
      <c r="M37" s="780"/>
      <c r="N37" s="780"/>
    </row>
    <row r="38" spans="1:14" s="866" customFormat="1" ht="12.75" customHeight="1">
      <c r="B38" s="780" t="s">
        <v>517</v>
      </c>
      <c r="C38" s="780"/>
      <c r="D38" s="780"/>
      <c r="E38" s="780"/>
      <c r="F38" s="780"/>
      <c r="G38" s="780"/>
      <c r="H38" s="780"/>
      <c r="I38" s="780"/>
      <c r="J38" s="780"/>
      <c r="K38" s="780"/>
      <c r="L38" s="780"/>
      <c r="M38" s="780"/>
      <c r="N38" s="780"/>
    </row>
    <row r="39" spans="1:14" s="867" customFormat="1" ht="12.75" customHeight="1">
      <c r="B39" s="858" t="s">
        <v>518</v>
      </c>
      <c r="C39" s="780"/>
      <c r="D39" s="780"/>
      <c r="E39" s="780"/>
      <c r="F39" s="780"/>
      <c r="G39" s="780"/>
      <c r="H39" s="780"/>
      <c r="I39" s="780"/>
      <c r="J39" s="780"/>
      <c r="K39" s="780"/>
      <c r="L39" s="780"/>
      <c r="M39" s="780"/>
      <c r="N39" s="780"/>
    </row>
    <row r="40" spans="1:14" s="827" customFormat="1" ht="12.75" customHeight="1">
      <c r="B40" s="827" t="s">
        <v>715</v>
      </c>
    </row>
    <row r="41" spans="1:14" s="827" customFormat="1" ht="12.75" customHeight="1">
      <c r="B41" s="827" t="s">
        <v>716</v>
      </c>
    </row>
    <row r="42" spans="1:14" s="827" customFormat="1" ht="12.75" customHeight="1">
      <c r="B42" s="827" t="s">
        <v>717</v>
      </c>
    </row>
    <row r="43" spans="1:14" s="827" customFormat="1" ht="12.75" customHeight="1">
      <c r="B43" s="827" t="s">
        <v>718</v>
      </c>
    </row>
    <row r="44" spans="1:14" s="867" customFormat="1" ht="12.75" customHeight="1">
      <c r="B44" s="827" t="s">
        <v>719</v>
      </c>
      <c r="C44" s="780"/>
      <c r="D44" s="780"/>
      <c r="E44" s="780"/>
      <c r="F44" s="780"/>
      <c r="G44" s="780"/>
      <c r="H44" s="780"/>
      <c r="I44" s="780"/>
      <c r="J44" s="780"/>
      <c r="K44" s="780"/>
      <c r="L44" s="780"/>
      <c r="M44" s="780"/>
      <c r="N44" s="780"/>
    </row>
    <row r="45" spans="1:14" s="867" customFormat="1" ht="12.75" customHeight="1">
      <c r="B45" s="827" t="s">
        <v>720</v>
      </c>
      <c r="C45" s="780"/>
      <c r="D45" s="780"/>
      <c r="E45" s="780"/>
      <c r="F45" s="780"/>
      <c r="G45" s="780"/>
      <c r="H45" s="780"/>
      <c r="I45" s="780"/>
      <c r="J45" s="780"/>
      <c r="K45" s="780"/>
      <c r="L45" s="780"/>
      <c r="M45" s="780"/>
      <c r="N45" s="780"/>
    </row>
    <row r="46" spans="1:14" s="867" customFormat="1" ht="12.75" customHeight="1">
      <c r="B46" s="780" t="s">
        <v>569</v>
      </c>
      <c r="C46" s="780"/>
      <c r="D46" s="780"/>
      <c r="E46" s="780"/>
      <c r="F46" s="780"/>
      <c r="G46" s="780"/>
      <c r="H46" s="780"/>
      <c r="I46" s="780"/>
      <c r="J46" s="780"/>
      <c r="K46" s="780"/>
      <c r="L46" s="780"/>
      <c r="M46" s="780"/>
      <c r="N46" s="780"/>
    </row>
    <row r="47" spans="1:14" s="867" customFormat="1"/>
    <row r="48" spans="1:14" s="868" customFormat="1"/>
    <row r="49" s="868" customFormat="1"/>
    <row r="50" s="868" customFormat="1"/>
    <row r="51" s="868" customFormat="1"/>
    <row r="52" s="868" customFormat="1"/>
    <row r="53" s="868" customFormat="1"/>
    <row r="54" s="868" customFormat="1"/>
    <row r="55" s="867" customFormat="1"/>
    <row r="56" s="868" customFormat="1"/>
    <row r="57" s="868" customFormat="1"/>
    <row r="58" s="868" customFormat="1"/>
  </sheetData>
  <mergeCells count="34">
    <mergeCell ref="D11:E11"/>
    <mergeCell ref="F11:G11"/>
    <mergeCell ref="D12:E12"/>
    <mergeCell ref="F12:G12"/>
    <mergeCell ref="B11:B13"/>
    <mergeCell ref="D14:E14"/>
    <mergeCell ref="F14:G14"/>
    <mergeCell ref="D15:E15"/>
    <mergeCell ref="F15:G15"/>
    <mergeCell ref="B2:I2"/>
    <mergeCell ref="B5:C6"/>
    <mergeCell ref="D5:E6"/>
    <mergeCell ref="F5:G6"/>
    <mergeCell ref="H5:I5"/>
    <mergeCell ref="B7:B8"/>
    <mergeCell ref="D7:E7"/>
    <mergeCell ref="F7:G7"/>
    <mergeCell ref="I7:I15"/>
    <mergeCell ref="B9:B10"/>
    <mergeCell ref="D9:E9"/>
    <mergeCell ref="F9:G9"/>
    <mergeCell ref="B30:C30"/>
    <mergeCell ref="B31:C31"/>
    <mergeCell ref="B32:C32"/>
    <mergeCell ref="B14:B15"/>
    <mergeCell ref="B28:C28"/>
    <mergeCell ref="B22:C22"/>
    <mergeCell ref="B23:C23"/>
    <mergeCell ref="B24:C24"/>
    <mergeCell ref="B18:C18"/>
    <mergeCell ref="B19:C19"/>
    <mergeCell ref="B20:C20"/>
    <mergeCell ref="B26:C26"/>
    <mergeCell ref="B27:C27"/>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2018-DDE2-4215-8CEB-EDDA071AB694}">
  <sheetPr codeName="Sheet17"/>
  <dimension ref="A1:Q33"/>
  <sheetViews>
    <sheetView view="pageBreakPreview" zoomScale="115" zoomScaleNormal="100" zoomScaleSheetLayoutView="115"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520</v>
      </c>
      <c r="C1" s="160"/>
      <c r="D1" s="160"/>
      <c r="E1" s="160"/>
      <c r="F1" s="147"/>
    </row>
    <row r="2" spans="1:7" s="146" customFormat="1" ht="20.100000000000001" customHeight="1">
      <c r="B2" s="1179" t="s">
        <v>564</v>
      </c>
      <c r="C2" s="1179"/>
      <c r="D2" s="1179"/>
      <c r="E2" s="1179"/>
      <c r="F2" s="1179"/>
    </row>
    <row r="3" spans="1:7" s="56" customFormat="1" ht="10.5" customHeight="1" thickBot="1"/>
    <row r="4" spans="1:7" s="169" customFormat="1" ht="15" customHeight="1">
      <c r="B4" s="1318"/>
      <c r="C4" s="1319"/>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5" t="s">
        <v>510</v>
      </c>
      <c r="D10" s="690"/>
      <c r="E10" s="690"/>
      <c r="F10" s="680"/>
      <c r="G10" s="176"/>
    </row>
    <row r="11" spans="1:7" s="169" customFormat="1" ht="30" customHeight="1" thickBot="1">
      <c r="B11" s="100"/>
      <c r="C11" s="203" t="s">
        <v>511</v>
      </c>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31:F31"/>
    <mergeCell ref="B29:F29"/>
    <mergeCell ref="B2:F2"/>
    <mergeCell ref="B4:C5"/>
    <mergeCell ref="F4:F5"/>
    <mergeCell ref="B23:F23"/>
    <mergeCell ref="B25:F25"/>
    <mergeCell ref="B26:F26"/>
    <mergeCell ref="B28:F28"/>
    <mergeCell ref="B30:F30"/>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1E72-62B9-47B6-968A-F1585E141002}">
  <sheetPr codeName="Sheet18"/>
  <dimension ref="A1:S51"/>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565</v>
      </c>
      <c r="C1" s="160"/>
      <c r="D1" s="160"/>
      <c r="E1" s="160"/>
      <c r="F1" s="147"/>
      <c r="G1" s="147"/>
      <c r="H1" s="148"/>
    </row>
    <row r="2" spans="1:14" s="146" customFormat="1" ht="20.100000000000001" customHeight="1">
      <c r="B2" s="1179" t="s">
        <v>561</v>
      </c>
      <c r="C2" s="1179"/>
      <c r="D2" s="1179"/>
      <c r="E2" s="1179"/>
      <c r="F2" s="1179"/>
      <c r="G2" s="1179"/>
      <c r="H2" s="1179"/>
      <c r="I2" s="1179"/>
      <c r="J2" s="1179"/>
      <c r="K2" s="1179"/>
      <c r="L2" s="1179"/>
      <c r="M2" s="1179"/>
      <c r="N2" s="1179"/>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178" t="s">
        <v>287</v>
      </c>
      <c r="C6" s="185"/>
      <c r="D6" s="700"/>
      <c r="E6" s="700"/>
      <c r="F6" s="700"/>
      <c r="G6" s="700"/>
      <c r="H6" s="700"/>
      <c r="I6" s="700"/>
      <c r="J6" s="700"/>
      <c r="K6" s="700"/>
      <c r="L6" s="700"/>
      <c r="M6" s="701"/>
    </row>
    <row r="7" spans="1:14" s="56" customFormat="1" ht="16.5" customHeight="1">
      <c r="B7" s="179" t="s">
        <v>498</v>
      </c>
      <c r="C7" s="186"/>
      <c r="D7" s="702"/>
      <c r="E7" s="702"/>
      <c r="F7" s="702"/>
      <c r="G7" s="702"/>
      <c r="H7" s="702"/>
      <c r="I7" s="702"/>
      <c r="J7" s="702"/>
      <c r="K7" s="702"/>
      <c r="L7" s="702"/>
      <c r="M7" s="703"/>
    </row>
    <row r="8" spans="1:14" s="56" customFormat="1" ht="16.5" customHeight="1">
      <c r="B8" s="179" t="s">
        <v>348</v>
      </c>
      <c r="C8" s="186"/>
      <c r="D8" s="702"/>
      <c r="E8" s="702"/>
      <c r="F8" s="702"/>
      <c r="G8" s="702"/>
      <c r="H8" s="702"/>
      <c r="I8" s="702"/>
      <c r="J8" s="702"/>
      <c r="K8" s="702"/>
      <c r="L8" s="702"/>
      <c r="M8" s="703"/>
    </row>
    <row r="9" spans="1:14" s="56" customFormat="1" ht="16.5" customHeight="1">
      <c r="B9" s="179" t="s">
        <v>349</v>
      </c>
      <c r="C9" s="186"/>
      <c r="D9" s="702"/>
      <c r="E9" s="702"/>
      <c r="F9" s="702"/>
      <c r="G9" s="702"/>
      <c r="H9" s="702"/>
      <c r="I9" s="702"/>
      <c r="J9" s="702"/>
      <c r="K9" s="702"/>
      <c r="L9" s="702"/>
      <c r="M9" s="703"/>
    </row>
    <row r="10" spans="1:14" s="56" customFormat="1" ht="16.5" customHeight="1">
      <c r="B10" s="179" t="s">
        <v>346</v>
      </c>
      <c r="C10" s="186"/>
      <c r="D10" s="702"/>
      <c r="E10" s="702"/>
      <c r="F10" s="702"/>
      <c r="G10" s="702"/>
      <c r="H10" s="702"/>
      <c r="I10" s="702"/>
      <c r="J10" s="702"/>
      <c r="K10" s="702"/>
      <c r="L10" s="702"/>
      <c r="M10" s="703"/>
    </row>
    <row r="11" spans="1:14" s="56" customFormat="1" ht="16.5" customHeight="1">
      <c r="B11" s="179" t="s">
        <v>347</v>
      </c>
      <c r="C11" s="186"/>
      <c r="D11" s="702"/>
      <c r="E11" s="702"/>
      <c r="F11" s="702"/>
      <c r="G11" s="702"/>
      <c r="H11" s="702"/>
      <c r="I11" s="702"/>
      <c r="J11" s="702"/>
      <c r="K11" s="702"/>
      <c r="L11" s="702"/>
      <c r="M11" s="703"/>
    </row>
    <row r="12" spans="1:14" s="56" customFormat="1" ht="16.5" customHeight="1">
      <c r="B12" s="179" t="s">
        <v>299</v>
      </c>
      <c r="C12" s="186"/>
      <c r="D12" s="702"/>
      <c r="E12" s="702"/>
      <c r="F12" s="702"/>
      <c r="G12" s="702"/>
      <c r="H12" s="702"/>
      <c r="I12" s="702"/>
      <c r="J12" s="702"/>
      <c r="K12" s="702"/>
      <c r="L12" s="702"/>
      <c r="M12" s="703"/>
    </row>
    <row r="13" spans="1:14" s="56" customFormat="1" ht="16.5" customHeight="1">
      <c r="B13" s="179" t="s">
        <v>318</v>
      </c>
      <c r="C13" s="186"/>
      <c r="D13" s="702"/>
      <c r="E13" s="702"/>
      <c r="F13" s="702"/>
      <c r="G13" s="702"/>
      <c r="H13" s="702"/>
      <c r="I13" s="702"/>
      <c r="J13" s="702"/>
      <c r="K13" s="702"/>
      <c r="L13" s="702"/>
      <c r="M13" s="703"/>
    </row>
    <row r="14" spans="1:14" s="56" customFormat="1" ht="16.5" customHeight="1">
      <c r="B14" s="179" t="s">
        <v>319</v>
      </c>
      <c r="C14" s="186"/>
      <c r="D14" s="702"/>
      <c r="E14" s="702"/>
      <c r="F14" s="702"/>
      <c r="G14" s="702"/>
      <c r="H14" s="702"/>
      <c r="I14" s="702"/>
      <c r="J14" s="702"/>
      <c r="K14" s="702"/>
      <c r="L14" s="702"/>
      <c r="M14" s="703"/>
    </row>
    <row r="15" spans="1:14" s="56" customFormat="1" ht="16.5" customHeight="1">
      <c r="B15" s="180" t="s">
        <v>305</v>
      </c>
      <c r="C15" s="186"/>
      <c r="D15" s="702"/>
      <c r="E15" s="702"/>
      <c r="F15" s="702"/>
      <c r="G15" s="702"/>
      <c r="H15" s="702"/>
      <c r="I15" s="702"/>
      <c r="J15" s="702"/>
      <c r="K15" s="702"/>
      <c r="L15" s="702"/>
      <c r="M15" s="703"/>
    </row>
    <row r="16" spans="1:14" s="56" customFormat="1" ht="16.5" customHeight="1">
      <c r="B16" s="180" t="s">
        <v>306</v>
      </c>
      <c r="C16" s="186"/>
      <c r="D16" s="702"/>
      <c r="E16" s="702"/>
      <c r="F16" s="702"/>
      <c r="G16" s="702"/>
      <c r="H16" s="702"/>
      <c r="I16" s="702"/>
      <c r="J16" s="702"/>
      <c r="K16" s="702"/>
      <c r="L16" s="702"/>
      <c r="M16" s="703"/>
    </row>
    <row r="17" spans="2:14" s="56" customFormat="1" ht="16.5" customHeight="1">
      <c r="B17" s="180" t="s">
        <v>307</v>
      </c>
      <c r="C17" s="186"/>
      <c r="D17" s="702"/>
      <c r="E17" s="702"/>
      <c r="F17" s="702"/>
      <c r="G17" s="702"/>
      <c r="H17" s="702"/>
      <c r="I17" s="702"/>
      <c r="J17" s="702"/>
      <c r="K17" s="702"/>
      <c r="L17" s="702"/>
      <c r="M17" s="703"/>
    </row>
    <row r="18" spans="2:14" s="56" customFormat="1" ht="16.5" customHeight="1">
      <c r="B18" s="180" t="s">
        <v>308</v>
      </c>
      <c r="C18" s="186"/>
      <c r="D18" s="702"/>
      <c r="E18" s="702"/>
      <c r="F18" s="702"/>
      <c r="G18" s="702"/>
      <c r="H18" s="702"/>
      <c r="I18" s="702"/>
      <c r="J18" s="702"/>
      <c r="K18" s="702"/>
      <c r="L18" s="702"/>
      <c r="M18" s="703"/>
    </row>
    <row r="19" spans="2:14" s="56" customFormat="1" ht="16.5" customHeight="1">
      <c r="B19" s="180" t="s">
        <v>309</v>
      </c>
      <c r="C19" s="186"/>
      <c r="D19" s="702"/>
      <c r="E19" s="702"/>
      <c r="F19" s="702"/>
      <c r="G19" s="702"/>
      <c r="H19" s="702"/>
      <c r="I19" s="702"/>
      <c r="J19" s="702"/>
      <c r="K19" s="702"/>
      <c r="L19" s="702"/>
      <c r="M19" s="703"/>
    </row>
    <row r="20" spans="2:14" s="56" customFormat="1" ht="16.5" customHeight="1">
      <c r="B20" s="180" t="s">
        <v>310</v>
      </c>
      <c r="C20" s="186"/>
      <c r="D20" s="702"/>
      <c r="E20" s="702"/>
      <c r="F20" s="702"/>
      <c r="G20" s="702"/>
      <c r="H20" s="702"/>
      <c r="I20" s="702"/>
      <c r="J20" s="702"/>
      <c r="K20" s="702"/>
      <c r="L20" s="702"/>
      <c r="M20" s="703"/>
    </row>
    <row r="21" spans="2:14" s="56" customFormat="1" ht="16.5" customHeight="1" thickBot="1">
      <c r="B21" s="181" t="s">
        <v>304</v>
      </c>
      <c r="C21" s="187"/>
      <c r="D21" s="704"/>
      <c r="E21" s="704"/>
      <c r="F21" s="704"/>
      <c r="G21" s="704"/>
      <c r="H21" s="704"/>
      <c r="I21" s="704"/>
      <c r="J21" s="704"/>
      <c r="K21" s="704"/>
      <c r="L21" s="704"/>
      <c r="M21" s="705"/>
    </row>
    <row r="22" spans="2:14" s="56" customFormat="1" ht="16.5" customHeight="1" thickBot="1">
      <c r="B22" s="1419" t="s">
        <v>47</v>
      </c>
      <c r="C22" s="1420"/>
      <c r="D22" s="706">
        <f t="shared" ref="D22:M22" si="0">SUM(D6:D21)</f>
        <v>0</v>
      </c>
      <c r="E22" s="706">
        <f t="shared" si="0"/>
        <v>0</v>
      </c>
      <c r="F22" s="706">
        <f t="shared" si="0"/>
        <v>0</v>
      </c>
      <c r="G22" s="706">
        <f t="shared" si="0"/>
        <v>0</v>
      </c>
      <c r="H22" s="706">
        <f t="shared" si="0"/>
        <v>0</v>
      </c>
      <c r="I22" s="706">
        <f t="shared" si="0"/>
        <v>0</v>
      </c>
      <c r="J22" s="706">
        <f t="shared" si="0"/>
        <v>0</v>
      </c>
      <c r="K22" s="706">
        <f t="shared" si="0"/>
        <v>0</v>
      </c>
      <c r="L22" s="706">
        <f t="shared" si="0"/>
        <v>0</v>
      </c>
      <c r="M22" s="669">
        <f t="shared" si="0"/>
        <v>0</v>
      </c>
    </row>
    <row r="23" spans="2:14" s="169" customFormat="1" ht="7.5" customHeight="1" thickBot="1">
      <c r="B23" s="177"/>
      <c r="C23" s="177"/>
      <c r="D23" s="182"/>
      <c r="E23" s="182"/>
      <c r="F23" s="182"/>
      <c r="G23" s="182"/>
      <c r="H23" s="182"/>
      <c r="I23" s="182"/>
      <c r="J23" s="182"/>
      <c r="K23" s="182"/>
      <c r="L23" s="182"/>
      <c r="M23" s="182"/>
      <c r="N23" s="182"/>
    </row>
    <row r="24" spans="2:14" s="56" customFormat="1" ht="16.5" customHeight="1" thickBot="1">
      <c r="B24" s="172" t="s">
        <v>507</v>
      </c>
      <c r="C24" s="170" t="s">
        <v>504</v>
      </c>
      <c r="D24" s="171" t="s">
        <v>201</v>
      </c>
      <c r="E24" s="171" t="s">
        <v>202</v>
      </c>
      <c r="F24" s="171" t="s">
        <v>203</v>
      </c>
      <c r="G24" s="171" t="s">
        <v>204</v>
      </c>
      <c r="H24" s="171" t="s">
        <v>256</v>
      </c>
      <c r="I24" s="171" t="s">
        <v>257</v>
      </c>
      <c r="J24" s="171" t="s">
        <v>258</v>
      </c>
      <c r="K24" s="171" t="s">
        <v>259</v>
      </c>
      <c r="L24" s="171" t="s">
        <v>495</v>
      </c>
      <c r="M24" s="171" t="s">
        <v>496</v>
      </c>
      <c r="N24" s="172" t="s">
        <v>62</v>
      </c>
    </row>
    <row r="25" spans="2:14" s="56" customFormat="1" ht="16.5" customHeight="1">
      <c r="B25" s="178" t="s">
        <v>287</v>
      </c>
      <c r="C25" s="185"/>
      <c r="D25" s="700"/>
      <c r="E25" s="700"/>
      <c r="F25" s="700"/>
      <c r="G25" s="700"/>
      <c r="H25" s="700"/>
      <c r="I25" s="700"/>
      <c r="J25" s="700"/>
      <c r="K25" s="700"/>
      <c r="L25" s="700"/>
      <c r="M25" s="700"/>
      <c r="N25" s="707">
        <f t="shared" ref="N25:N40" si="1">SUM(D6:M6,D25:M25)</f>
        <v>0</v>
      </c>
    </row>
    <row r="26" spans="2:14" s="56" customFormat="1" ht="16.5" customHeight="1">
      <c r="B26" s="179" t="s">
        <v>498</v>
      </c>
      <c r="C26" s="186"/>
      <c r="D26" s="702"/>
      <c r="E26" s="702"/>
      <c r="F26" s="702"/>
      <c r="G26" s="702"/>
      <c r="H26" s="702"/>
      <c r="I26" s="702"/>
      <c r="J26" s="702"/>
      <c r="K26" s="702"/>
      <c r="L26" s="702"/>
      <c r="M26" s="702"/>
      <c r="N26" s="249">
        <f t="shared" si="1"/>
        <v>0</v>
      </c>
    </row>
    <row r="27" spans="2:14" s="56" customFormat="1" ht="16.5" customHeight="1">
      <c r="B27" s="179" t="s">
        <v>348</v>
      </c>
      <c r="C27" s="186"/>
      <c r="D27" s="702"/>
      <c r="E27" s="702"/>
      <c r="F27" s="702"/>
      <c r="G27" s="702"/>
      <c r="H27" s="702"/>
      <c r="I27" s="702"/>
      <c r="J27" s="702"/>
      <c r="K27" s="702"/>
      <c r="L27" s="702"/>
      <c r="M27" s="702"/>
      <c r="N27" s="249">
        <f t="shared" si="1"/>
        <v>0</v>
      </c>
    </row>
    <row r="28" spans="2:14" s="56" customFormat="1" ht="16.5" customHeight="1">
      <c r="B28" s="179" t="s">
        <v>349</v>
      </c>
      <c r="C28" s="186"/>
      <c r="D28" s="702"/>
      <c r="E28" s="702"/>
      <c r="F28" s="702"/>
      <c r="G28" s="702"/>
      <c r="H28" s="702"/>
      <c r="I28" s="702"/>
      <c r="J28" s="702"/>
      <c r="K28" s="702"/>
      <c r="L28" s="702"/>
      <c r="M28" s="702"/>
      <c r="N28" s="249">
        <f t="shared" si="1"/>
        <v>0</v>
      </c>
    </row>
    <row r="29" spans="2:14" s="56" customFormat="1" ht="16.5" customHeight="1">
      <c r="B29" s="179" t="s">
        <v>346</v>
      </c>
      <c r="C29" s="186"/>
      <c r="D29" s="702"/>
      <c r="E29" s="702"/>
      <c r="F29" s="702"/>
      <c r="G29" s="702"/>
      <c r="H29" s="702"/>
      <c r="I29" s="702"/>
      <c r="J29" s="702"/>
      <c r="K29" s="702"/>
      <c r="L29" s="702"/>
      <c r="M29" s="702"/>
      <c r="N29" s="249">
        <f t="shared" si="1"/>
        <v>0</v>
      </c>
    </row>
    <row r="30" spans="2:14" s="56" customFormat="1" ht="16.5" customHeight="1">
      <c r="B30" s="179" t="s">
        <v>347</v>
      </c>
      <c r="C30" s="186"/>
      <c r="D30" s="702"/>
      <c r="E30" s="702"/>
      <c r="F30" s="702"/>
      <c r="G30" s="702"/>
      <c r="H30" s="702"/>
      <c r="I30" s="702"/>
      <c r="J30" s="702"/>
      <c r="K30" s="702"/>
      <c r="L30" s="702"/>
      <c r="M30" s="702"/>
      <c r="N30" s="249">
        <f t="shared" si="1"/>
        <v>0</v>
      </c>
    </row>
    <row r="31" spans="2:14" s="56" customFormat="1" ht="16.5" customHeight="1">
      <c r="B31" s="179" t="s">
        <v>299</v>
      </c>
      <c r="C31" s="186"/>
      <c r="D31" s="702"/>
      <c r="E31" s="702"/>
      <c r="F31" s="702"/>
      <c r="G31" s="702"/>
      <c r="H31" s="702"/>
      <c r="I31" s="702"/>
      <c r="J31" s="702"/>
      <c r="K31" s="702"/>
      <c r="L31" s="702"/>
      <c r="M31" s="702"/>
      <c r="N31" s="249">
        <f t="shared" si="1"/>
        <v>0</v>
      </c>
    </row>
    <row r="32" spans="2:14" s="56" customFormat="1" ht="16.5" customHeight="1">
      <c r="B32" s="179" t="s">
        <v>318</v>
      </c>
      <c r="C32" s="186"/>
      <c r="D32" s="702"/>
      <c r="E32" s="702"/>
      <c r="F32" s="702"/>
      <c r="G32" s="702"/>
      <c r="H32" s="702"/>
      <c r="I32" s="702"/>
      <c r="J32" s="702"/>
      <c r="K32" s="702"/>
      <c r="L32" s="702"/>
      <c r="M32" s="702"/>
      <c r="N32" s="249">
        <f t="shared" si="1"/>
        <v>0</v>
      </c>
    </row>
    <row r="33" spans="2:19" s="56" customFormat="1" ht="16.5" customHeight="1">
      <c r="B33" s="179" t="s">
        <v>319</v>
      </c>
      <c r="C33" s="186"/>
      <c r="D33" s="702"/>
      <c r="E33" s="702"/>
      <c r="F33" s="702"/>
      <c r="G33" s="702"/>
      <c r="H33" s="702"/>
      <c r="I33" s="702"/>
      <c r="J33" s="702"/>
      <c r="K33" s="702"/>
      <c r="L33" s="702"/>
      <c r="M33" s="702"/>
      <c r="N33" s="249">
        <f t="shared" si="1"/>
        <v>0</v>
      </c>
    </row>
    <row r="34" spans="2:19" s="56" customFormat="1" ht="16.5" customHeight="1">
      <c r="B34" s="180" t="s">
        <v>305</v>
      </c>
      <c r="C34" s="186"/>
      <c r="D34" s="702"/>
      <c r="E34" s="702"/>
      <c r="F34" s="702"/>
      <c r="G34" s="702"/>
      <c r="H34" s="702"/>
      <c r="I34" s="702"/>
      <c r="J34" s="702"/>
      <c r="K34" s="702"/>
      <c r="L34" s="702"/>
      <c r="M34" s="702"/>
      <c r="N34" s="249">
        <f t="shared" si="1"/>
        <v>0</v>
      </c>
    </row>
    <row r="35" spans="2:19" s="56" customFormat="1" ht="16.5" customHeight="1">
      <c r="B35" s="180" t="s">
        <v>306</v>
      </c>
      <c r="C35" s="186"/>
      <c r="D35" s="702"/>
      <c r="E35" s="702"/>
      <c r="F35" s="702"/>
      <c r="G35" s="702"/>
      <c r="H35" s="702"/>
      <c r="I35" s="702"/>
      <c r="J35" s="702"/>
      <c r="K35" s="702"/>
      <c r="L35" s="702"/>
      <c r="M35" s="702"/>
      <c r="N35" s="249">
        <f t="shared" si="1"/>
        <v>0</v>
      </c>
    </row>
    <row r="36" spans="2:19" s="56" customFormat="1" ht="16.5" customHeight="1">
      <c r="B36" s="180" t="s">
        <v>307</v>
      </c>
      <c r="C36" s="186"/>
      <c r="D36" s="702"/>
      <c r="E36" s="702"/>
      <c r="F36" s="702"/>
      <c r="G36" s="702"/>
      <c r="H36" s="702"/>
      <c r="I36" s="702"/>
      <c r="J36" s="702"/>
      <c r="K36" s="702"/>
      <c r="L36" s="702"/>
      <c r="M36" s="702"/>
      <c r="N36" s="249">
        <f t="shared" si="1"/>
        <v>0</v>
      </c>
    </row>
    <row r="37" spans="2:19" s="56" customFormat="1" ht="16.5" customHeight="1">
      <c r="B37" s="180" t="s">
        <v>308</v>
      </c>
      <c r="C37" s="186"/>
      <c r="D37" s="702"/>
      <c r="E37" s="702"/>
      <c r="F37" s="702"/>
      <c r="G37" s="702"/>
      <c r="H37" s="702"/>
      <c r="I37" s="702"/>
      <c r="J37" s="702"/>
      <c r="K37" s="702"/>
      <c r="L37" s="702"/>
      <c r="M37" s="702"/>
      <c r="N37" s="249">
        <f t="shared" si="1"/>
        <v>0</v>
      </c>
    </row>
    <row r="38" spans="2:19" s="56" customFormat="1" ht="16.5" customHeight="1">
      <c r="B38" s="180" t="s">
        <v>309</v>
      </c>
      <c r="C38" s="186"/>
      <c r="D38" s="702"/>
      <c r="E38" s="702"/>
      <c r="F38" s="702"/>
      <c r="G38" s="702"/>
      <c r="H38" s="702"/>
      <c r="I38" s="702"/>
      <c r="J38" s="702"/>
      <c r="K38" s="702"/>
      <c r="L38" s="702"/>
      <c r="M38" s="702"/>
      <c r="N38" s="249">
        <f t="shared" si="1"/>
        <v>0</v>
      </c>
    </row>
    <row r="39" spans="2:19" s="56" customFormat="1" ht="16.5" customHeight="1">
      <c r="B39" s="180" t="s">
        <v>310</v>
      </c>
      <c r="C39" s="186"/>
      <c r="D39" s="702"/>
      <c r="E39" s="702"/>
      <c r="F39" s="702"/>
      <c r="G39" s="702"/>
      <c r="H39" s="702"/>
      <c r="I39" s="702"/>
      <c r="J39" s="702"/>
      <c r="K39" s="702"/>
      <c r="L39" s="702"/>
      <c r="M39" s="702"/>
      <c r="N39" s="249">
        <f t="shared" si="1"/>
        <v>0</v>
      </c>
    </row>
    <row r="40" spans="2:19" s="56" customFormat="1" ht="16.5" customHeight="1" thickBot="1">
      <c r="B40" s="181" t="s">
        <v>304</v>
      </c>
      <c r="C40" s="187"/>
      <c r="D40" s="704"/>
      <c r="E40" s="704"/>
      <c r="F40" s="704"/>
      <c r="G40" s="704"/>
      <c r="H40" s="704"/>
      <c r="I40" s="704"/>
      <c r="J40" s="704"/>
      <c r="K40" s="704"/>
      <c r="L40" s="704"/>
      <c r="M40" s="704"/>
      <c r="N40" s="708">
        <f t="shared" si="1"/>
        <v>0</v>
      </c>
    </row>
    <row r="41" spans="2:19" s="56" customFormat="1" ht="16.5" customHeight="1" thickBot="1">
      <c r="B41" s="1419" t="s">
        <v>47</v>
      </c>
      <c r="C41" s="1420"/>
      <c r="D41" s="706">
        <f t="shared" ref="D41:N41" si="2">SUM(D25:D40)</f>
        <v>0</v>
      </c>
      <c r="E41" s="706">
        <f t="shared" si="2"/>
        <v>0</v>
      </c>
      <c r="F41" s="706">
        <f t="shared" si="2"/>
        <v>0</v>
      </c>
      <c r="G41" s="706">
        <f t="shared" si="2"/>
        <v>0</v>
      </c>
      <c r="H41" s="706">
        <f t="shared" si="2"/>
        <v>0</v>
      </c>
      <c r="I41" s="706">
        <f t="shared" si="2"/>
        <v>0</v>
      </c>
      <c r="J41" s="706">
        <f t="shared" si="2"/>
        <v>0</v>
      </c>
      <c r="K41" s="706">
        <f t="shared" si="2"/>
        <v>0</v>
      </c>
      <c r="L41" s="706">
        <f t="shared" si="2"/>
        <v>0</v>
      </c>
      <c r="M41" s="709">
        <f t="shared" si="2"/>
        <v>0</v>
      </c>
      <c r="N41" s="460">
        <f t="shared" si="2"/>
        <v>0</v>
      </c>
    </row>
    <row r="42" spans="2:19" s="169" customFormat="1" ht="6.75" customHeight="1">
      <c r="B42" s="177"/>
      <c r="C42" s="177"/>
      <c r="D42" s="182"/>
      <c r="E42" s="182"/>
      <c r="F42" s="182"/>
      <c r="G42" s="182"/>
      <c r="H42" s="182"/>
      <c r="I42" s="182"/>
      <c r="J42" s="182"/>
      <c r="K42" s="182"/>
      <c r="L42" s="182"/>
      <c r="M42" s="182"/>
      <c r="N42" s="182"/>
    </row>
    <row r="43" spans="2:19" s="56" customFormat="1" ht="13.5" customHeight="1">
      <c r="B43" s="177" t="s">
        <v>499</v>
      </c>
    </row>
    <row r="44" spans="2:19" s="175" customFormat="1" ht="13.5" customHeight="1">
      <c r="B44" s="210" t="s">
        <v>516</v>
      </c>
      <c r="C44" s="56"/>
      <c r="D44" s="56"/>
      <c r="E44" s="56"/>
      <c r="F44" s="56"/>
      <c r="G44" s="56"/>
      <c r="H44" s="56"/>
      <c r="I44" s="56"/>
      <c r="J44" s="56"/>
      <c r="K44" s="56"/>
      <c r="L44" s="56"/>
      <c r="M44" s="56"/>
      <c r="N44" s="56"/>
      <c r="O44" s="56"/>
      <c r="P44" s="56"/>
      <c r="Q44" s="56"/>
      <c r="R44" s="56"/>
      <c r="S44" s="56"/>
    </row>
    <row r="45" spans="2:19" s="56" customFormat="1" ht="13.5" customHeight="1">
      <c r="B45" s="56" t="s">
        <v>500</v>
      </c>
    </row>
    <row r="46" spans="2:19" s="56" customFormat="1" ht="13.5" customHeight="1">
      <c r="B46" s="174" t="s">
        <v>501</v>
      </c>
    </row>
    <row r="47" spans="2:19" s="56" customFormat="1" ht="13.5" customHeight="1">
      <c r="B47" s="56" t="s">
        <v>502</v>
      </c>
    </row>
    <row r="48" spans="2:19" s="56" customFormat="1" ht="13.5" customHeight="1">
      <c r="B48" s="175" t="s">
        <v>503</v>
      </c>
    </row>
    <row r="49" spans="2:2" s="56" customFormat="1" ht="13.5" customHeight="1">
      <c r="B49" s="56" t="s">
        <v>562</v>
      </c>
    </row>
    <row r="50" spans="2:2" s="169" customFormat="1"/>
    <row r="51" spans="2:2" s="169" customFormat="1"/>
  </sheetData>
  <mergeCells count="3">
    <mergeCell ref="B2:N2"/>
    <mergeCell ref="B41:C41"/>
    <mergeCell ref="B22:C22"/>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496D-B93A-459D-9502-B9DAF9786BBA}">
  <sheetPr codeName="Sheet19"/>
  <dimension ref="A1:Q33"/>
  <sheetViews>
    <sheetView view="pageBreakPreview" zoomScaleNormal="160" zoomScaleSheetLayoutView="100"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566</v>
      </c>
      <c r="C1" s="160"/>
      <c r="D1" s="160"/>
      <c r="E1" s="160"/>
      <c r="F1" s="147"/>
    </row>
    <row r="2" spans="1:7" s="146" customFormat="1" ht="20.100000000000001" customHeight="1">
      <c r="B2" s="1179" t="s">
        <v>726</v>
      </c>
      <c r="C2" s="1179"/>
      <c r="D2" s="1179"/>
      <c r="E2" s="1179"/>
      <c r="F2" s="1179"/>
    </row>
    <row r="3" spans="1:7" s="56" customFormat="1" ht="10.5" customHeight="1" thickBot="1"/>
    <row r="4" spans="1:7" s="169" customFormat="1" ht="15" customHeight="1">
      <c r="B4" s="1318"/>
      <c r="C4" s="1319"/>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6"/>
      <c r="D10" s="690"/>
      <c r="E10" s="690"/>
      <c r="F10" s="680"/>
      <c r="G10" s="176"/>
    </row>
    <row r="11" spans="1:7" s="169" customFormat="1" ht="30" customHeight="1" thickBot="1">
      <c r="B11" s="100"/>
      <c r="C11" s="207"/>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28:F28"/>
    <mergeCell ref="B29:F29"/>
    <mergeCell ref="B30:F30"/>
    <mergeCell ref="B31:F31"/>
    <mergeCell ref="B2:F2"/>
    <mergeCell ref="B4:C5"/>
    <mergeCell ref="F4:F5"/>
    <mergeCell ref="B23:F23"/>
    <mergeCell ref="B25:F25"/>
    <mergeCell ref="B26:F2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A717-590B-486C-8BCD-B6C283AEDF5B}">
  <sheetPr codeName="Sheet20"/>
  <dimension ref="A1:S49"/>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556</v>
      </c>
      <c r="C1" s="160"/>
      <c r="D1" s="160"/>
      <c r="E1" s="160"/>
      <c r="F1" s="147"/>
      <c r="G1" s="147"/>
      <c r="H1" s="148"/>
    </row>
    <row r="2" spans="1:14" s="146" customFormat="1" ht="20.100000000000001" customHeight="1">
      <c r="B2" s="1179" t="s">
        <v>727</v>
      </c>
      <c r="C2" s="1179"/>
      <c r="D2" s="1179"/>
      <c r="E2" s="1179"/>
      <c r="F2" s="1179"/>
      <c r="G2" s="1179"/>
      <c r="H2" s="1179"/>
      <c r="I2" s="1179"/>
      <c r="J2" s="1179"/>
      <c r="K2" s="1179"/>
      <c r="L2" s="1179"/>
      <c r="M2" s="1179"/>
      <c r="N2" s="1179"/>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710" t="s">
        <v>287</v>
      </c>
      <c r="C6" s="185"/>
      <c r="D6" s="700"/>
      <c r="E6" s="700"/>
      <c r="F6" s="700"/>
      <c r="G6" s="700"/>
      <c r="H6" s="700"/>
      <c r="I6" s="700"/>
      <c r="J6" s="700"/>
      <c r="K6" s="700"/>
      <c r="L6" s="700"/>
      <c r="M6" s="701"/>
    </row>
    <row r="7" spans="1:14" s="56" customFormat="1" ht="16.5" customHeight="1">
      <c r="B7" s="183" t="s">
        <v>313</v>
      </c>
      <c r="C7" s="186"/>
      <c r="D7" s="702"/>
      <c r="E7" s="702"/>
      <c r="F7" s="702"/>
      <c r="G7" s="702"/>
      <c r="H7" s="702"/>
      <c r="I7" s="702"/>
      <c r="J7" s="702"/>
      <c r="K7" s="702"/>
      <c r="L7" s="702"/>
      <c r="M7" s="703"/>
    </row>
    <row r="8" spans="1:14" s="56" customFormat="1" ht="16.5" customHeight="1">
      <c r="B8" s="183" t="s">
        <v>314</v>
      </c>
      <c r="C8" s="186"/>
      <c r="D8" s="702"/>
      <c r="E8" s="702"/>
      <c r="F8" s="702"/>
      <c r="G8" s="702"/>
      <c r="H8" s="702"/>
      <c r="I8" s="702"/>
      <c r="J8" s="702"/>
      <c r="K8" s="702"/>
      <c r="L8" s="702"/>
      <c r="M8" s="703"/>
    </row>
    <row r="9" spans="1:14" s="56" customFormat="1" ht="16.5" customHeight="1">
      <c r="B9" s="183" t="s">
        <v>315</v>
      </c>
      <c r="C9" s="186"/>
      <c r="D9" s="702"/>
      <c r="E9" s="702"/>
      <c r="F9" s="702"/>
      <c r="G9" s="702"/>
      <c r="H9" s="702"/>
      <c r="I9" s="702"/>
      <c r="J9" s="702"/>
      <c r="K9" s="702"/>
      <c r="L9" s="702"/>
      <c r="M9" s="703"/>
    </row>
    <row r="10" spans="1:14" s="56" customFormat="1" ht="16.5" customHeight="1">
      <c r="B10" s="183" t="s">
        <v>316</v>
      </c>
      <c r="C10" s="186"/>
      <c r="D10" s="702"/>
      <c r="E10" s="702"/>
      <c r="F10" s="702"/>
      <c r="G10" s="702"/>
      <c r="H10" s="702"/>
      <c r="I10" s="702"/>
      <c r="J10" s="702"/>
      <c r="K10" s="702"/>
      <c r="L10" s="702"/>
      <c r="M10" s="703"/>
    </row>
    <row r="11" spans="1:14" s="56" customFormat="1" ht="16.5" customHeight="1">
      <c r="B11" s="183" t="s">
        <v>317</v>
      </c>
      <c r="C11" s="186"/>
      <c r="D11" s="702"/>
      <c r="E11" s="702"/>
      <c r="F11" s="702"/>
      <c r="G11" s="702"/>
      <c r="H11" s="702"/>
      <c r="I11" s="702"/>
      <c r="J11" s="702"/>
      <c r="K11" s="702"/>
      <c r="L11" s="702"/>
      <c r="M11" s="703"/>
    </row>
    <row r="12" spans="1:14" s="56" customFormat="1" ht="16.5" customHeight="1">
      <c r="B12" s="183" t="s">
        <v>318</v>
      </c>
      <c r="C12" s="186"/>
      <c r="D12" s="702"/>
      <c r="E12" s="702"/>
      <c r="F12" s="702"/>
      <c r="G12" s="702"/>
      <c r="H12" s="702"/>
      <c r="I12" s="702"/>
      <c r="J12" s="702"/>
      <c r="K12" s="702"/>
      <c r="L12" s="702"/>
      <c r="M12" s="703"/>
    </row>
    <row r="13" spans="1:14" s="56" customFormat="1" ht="16.5" customHeight="1">
      <c r="B13" s="183" t="s">
        <v>319</v>
      </c>
      <c r="C13" s="186"/>
      <c r="D13" s="702"/>
      <c r="E13" s="702"/>
      <c r="F13" s="702"/>
      <c r="G13" s="702"/>
      <c r="H13" s="702"/>
      <c r="I13" s="702"/>
      <c r="J13" s="702"/>
      <c r="K13" s="702"/>
      <c r="L13" s="702"/>
      <c r="M13" s="703"/>
    </row>
    <row r="14" spans="1:14" s="56" customFormat="1" ht="16.5" customHeight="1">
      <c r="B14" s="184" t="s">
        <v>305</v>
      </c>
      <c r="C14" s="186"/>
      <c r="D14" s="702"/>
      <c r="E14" s="702"/>
      <c r="F14" s="702"/>
      <c r="G14" s="702"/>
      <c r="H14" s="702"/>
      <c r="I14" s="702"/>
      <c r="J14" s="702"/>
      <c r="K14" s="702"/>
      <c r="L14" s="702"/>
      <c r="M14" s="703"/>
    </row>
    <row r="15" spans="1:14" s="56" customFormat="1" ht="16.5" customHeight="1">
      <c r="B15" s="184" t="s">
        <v>306</v>
      </c>
      <c r="C15" s="186"/>
      <c r="D15" s="702"/>
      <c r="E15" s="702"/>
      <c r="F15" s="702"/>
      <c r="G15" s="702"/>
      <c r="H15" s="702"/>
      <c r="I15" s="702"/>
      <c r="J15" s="702"/>
      <c r="K15" s="702"/>
      <c r="L15" s="702"/>
      <c r="M15" s="703"/>
    </row>
    <row r="16" spans="1:14" s="56" customFormat="1" ht="16.5" customHeight="1">
      <c r="B16" s="184" t="s">
        <v>307</v>
      </c>
      <c r="C16" s="186"/>
      <c r="D16" s="702"/>
      <c r="E16" s="702"/>
      <c r="F16" s="702"/>
      <c r="G16" s="702"/>
      <c r="H16" s="702"/>
      <c r="I16" s="702"/>
      <c r="J16" s="702"/>
      <c r="K16" s="702"/>
      <c r="L16" s="702"/>
      <c r="M16" s="703"/>
    </row>
    <row r="17" spans="2:14" s="56" customFormat="1" ht="16.5" customHeight="1">
      <c r="B17" s="184" t="s">
        <v>308</v>
      </c>
      <c r="C17" s="186"/>
      <c r="D17" s="702"/>
      <c r="E17" s="702"/>
      <c r="F17" s="702"/>
      <c r="G17" s="702"/>
      <c r="H17" s="702"/>
      <c r="I17" s="702"/>
      <c r="J17" s="702"/>
      <c r="K17" s="702"/>
      <c r="L17" s="702"/>
      <c r="M17" s="703"/>
    </row>
    <row r="18" spans="2:14" s="56" customFormat="1" ht="16.5" customHeight="1">
      <c r="B18" s="184" t="s">
        <v>309</v>
      </c>
      <c r="C18" s="186"/>
      <c r="D18" s="702"/>
      <c r="E18" s="702"/>
      <c r="F18" s="702"/>
      <c r="G18" s="702"/>
      <c r="H18" s="702"/>
      <c r="I18" s="702"/>
      <c r="J18" s="702"/>
      <c r="K18" s="702"/>
      <c r="L18" s="702"/>
      <c r="M18" s="703"/>
    </row>
    <row r="19" spans="2:14" s="56" customFormat="1" ht="16.5" customHeight="1">
      <c r="B19" s="184" t="s">
        <v>310</v>
      </c>
      <c r="C19" s="186"/>
      <c r="D19" s="702"/>
      <c r="E19" s="702"/>
      <c r="F19" s="702"/>
      <c r="G19" s="702"/>
      <c r="H19" s="702"/>
      <c r="I19" s="702"/>
      <c r="J19" s="702"/>
      <c r="K19" s="702"/>
      <c r="L19" s="702"/>
      <c r="M19" s="703"/>
    </row>
    <row r="20" spans="2:14" s="56" customFormat="1" ht="16.5" customHeight="1" thickBot="1">
      <c r="B20" s="711" t="s">
        <v>304</v>
      </c>
      <c r="C20" s="187"/>
      <c r="D20" s="704"/>
      <c r="E20" s="704"/>
      <c r="F20" s="704"/>
      <c r="G20" s="704"/>
      <c r="H20" s="704"/>
      <c r="I20" s="704"/>
      <c r="J20" s="704"/>
      <c r="K20" s="704"/>
      <c r="L20" s="704"/>
      <c r="M20" s="705"/>
    </row>
    <row r="21" spans="2:14" s="56" customFormat="1" ht="16.5" customHeight="1" thickBot="1">
      <c r="B21" s="1419" t="s">
        <v>47</v>
      </c>
      <c r="C21" s="1420"/>
      <c r="D21" s="706">
        <f t="shared" ref="D21:M21" si="0">SUM(D6:D20)</f>
        <v>0</v>
      </c>
      <c r="E21" s="706">
        <f t="shared" si="0"/>
        <v>0</v>
      </c>
      <c r="F21" s="706">
        <f t="shared" si="0"/>
        <v>0</v>
      </c>
      <c r="G21" s="706">
        <f t="shared" si="0"/>
        <v>0</v>
      </c>
      <c r="H21" s="706">
        <f t="shared" si="0"/>
        <v>0</v>
      </c>
      <c r="I21" s="706">
        <f t="shared" si="0"/>
        <v>0</v>
      </c>
      <c r="J21" s="706">
        <f t="shared" si="0"/>
        <v>0</v>
      </c>
      <c r="K21" s="706">
        <f t="shared" si="0"/>
        <v>0</v>
      </c>
      <c r="L21" s="706">
        <f t="shared" si="0"/>
        <v>0</v>
      </c>
      <c r="M21" s="669">
        <f t="shared" si="0"/>
        <v>0</v>
      </c>
    </row>
    <row r="22" spans="2:14" s="169" customFormat="1" ht="7.5" customHeight="1" thickBot="1">
      <c r="B22" s="177"/>
      <c r="C22" s="177"/>
      <c r="D22" s="182"/>
      <c r="E22" s="182"/>
      <c r="F22" s="182"/>
      <c r="G22" s="182"/>
      <c r="H22" s="182"/>
      <c r="I22" s="182"/>
      <c r="J22" s="182"/>
      <c r="K22" s="182"/>
      <c r="L22" s="182"/>
      <c r="M22" s="182"/>
      <c r="N22" s="182"/>
    </row>
    <row r="23" spans="2:14" s="56" customFormat="1" ht="16.5" customHeight="1" thickBot="1">
      <c r="B23" s="172" t="s">
        <v>507</v>
      </c>
      <c r="C23" s="170" t="s">
        <v>504</v>
      </c>
      <c r="D23" s="171" t="s">
        <v>201</v>
      </c>
      <c r="E23" s="171" t="s">
        <v>202</v>
      </c>
      <c r="F23" s="171" t="s">
        <v>203</v>
      </c>
      <c r="G23" s="171" t="s">
        <v>204</v>
      </c>
      <c r="H23" s="171" t="s">
        <v>256</v>
      </c>
      <c r="I23" s="171" t="s">
        <v>257</v>
      </c>
      <c r="J23" s="171" t="s">
        <v>258</v>
      </c>
      <c r="K23" s="171" t="s">
        <v>259</v>
      </c>
      <c r="L23" s="171" t="s">
        <v>495</v>
      </c>
      <c r="M23" s="171" t="s">
        <v>496</v>
      </c>
      <c r="N23" s="172" t="s">
        <v>62</v>
      </c>
    </row>
    <row r="24" spans="2:14" s="56" customFormat="1" ht="16.5" customHeight="1">
      <c r="B24" s="710" t="s">
        <v>287</v>
      </c>
      <c r="C24" s="185"/>
      <c r="D24" s="700"/>
      <c r="E24" s="700"/>
      <c r="F24" s="700"/>
      <c r="G24" s="700"/>
      <c r="H24" s="700"/>
      <c r="I24" s="700"/>
      <c r="J24" s="700"/>
      <c r="K24" s="700"/>
      <c r="L24" s="700"/>
      <c r="M24" s="700"/>
      <c r="N24" s="707">
        <f t="shared" ref="N24:N38" si="1">SUM(D6:M6,D24:M24)</f>
        <v>0</v>
      </c>
    </row>
    <row r="25" spans="2:14" s="56" customFormat="1" ht="16.5" customHeight="1">
      <c r="B25" s="183" t="s">
        <v>313</v>
      </c>
      <c r="C25" s="186"/>
      <c r="D25" s="702"/>
      <c r="E25" s="702"/>
      <c r="F25" s="702"/>
      <c r="G25" s="702"/>
      <c r="H25" s="702"/>
      <c r="I25" s="702"/>
      <c r="J25" s="702"/>
      <c r="K25" s="702"/>
      <c r="L25" s="702"/>
      <c r="M25" s="702"/>
      <c r="N25" s="249">
        <f t="shared" si="1"/>
        <v>0</v>
      </c>
    </row>
    <row r="26" spans="2:14" s="56" customFormat="1" ht="16.5" customHeight="1">
      <c r="B26" s="183" t="s">
        <v>314</v>
      </c>
      <c r="C26" s="186"/>
      <c r="D26" s="702"/>
      <c r="E26" s="702"/>
      <c r="F26" s="702"/>
      <c r="G26" s="702"/>
      <c r="H26" s="702"/>
      <c r="I26" s="702"/>
      <c r="J26" s="702"/>
      <c r="K26" s="702"/>
      <c r="L26" s="702"/>
      <c r="M26" s="702"/>
      <c r="N26" s="249">
        <f t="shared" si="1"/>
        <v>0</v>
      </c>
    </row>
    <row r="27" spans="2:14" s="56" customFormat="1" ht="16.5" customHeight="1">
      <c r="B27" s="183" t="s">
        <v>315</v>
      </c>
      <c r="C27" s="186"/>
      <c r="D27" s="702"/>
      <c r="E27" s="702"/>
      <c r="F27" s="702"/>
      <c r="G27" s="702"/>
      <c r="H27" s="702"/>
      <c r="I27" s="702"/>
      <c r="J27" s="702"/>
      <c r="K27" s="702"/>
      <c r="L27" s="702"/>
      <c r="M27" s="702"/>
      <c r="N27" s="249">
        <f t="shared" si="1"/>
        <v>0</v>
      </c>
    </row>
    <row r="28" spans="2:14" s="56" customFormat="1" ht="16.5" customHeight="1">
      <c r="B28" s="183" t="s">
        <v>316</v>
      </c>
      <c r="C28" s="186"/>
      <c r="D28" s="702"/>
      <c r="E28" s="702"/>
      <c r="F28" s="702"/>
      <c r="G28" s="702"/>
      <c r="H28" s="702"/>
      <c r="I28" s="702"/>
      <c r="J28" s="702"/>
      <c r="K28" s="702"/>
      <c r="L28" s="702"/>
      <c r="M28" s="702"/>
      <c r="N28" s="249">
        <f t="shared" si="1"/>
        <v>0</v>
      </c>
    </row>
    <row r="29" spans="2:14" s="56" customFormat="1" ht="16.5" customHeight="1">
      <c r="B29" s="183" t="s">
        <v>317</v>
      </c>
      <c r="C29" s="186"/>
      <c r="D29" s="702"/>
      <c r="E29" s="702"/>
      <c r="F29" s="702"/>
      <c r="G29" s="702"/>
      <c r="H29" s="702"/>
      <c r="I29" s="702"/>
      <c r="J29" s="702"/>
      <c r="K29" s="702"/>
      <c r="L29" s="702"/>
      <c r="M29" s="702"/>
      <c r="N29" s="249">
        <f t="shared" si="1"/>
        <v>0</v>
      </c>
    </row>
    <row r="30" spans="2:14" s="56" customFormat="1" ht="16.5" customHeight="1">
      <c r="B30" s="183" t="s">
        <v>318</v>
      </c>
      <c r="C30" s="186"/>
      <c r="D30" s="702"/>
      <c r="E30" s="702"/>
      <c r="F30" s="702"/>
      <c r="G30" s="702"/>
      <c r="H30" s="702"/>
      <c r="I30" s="702"/>
      <c r="J30" s="702"/>
      <c r="K30" s="702"/>
      <c r="L30" s="702"/>
      <c r="M30" s="702"/>
      <c r="N30" s="249">
        <f t="shared" si="1"/>
        <v>0</v>
      </c>
    </row>
    <row r="31" spans="2:14" s="56" customFormat="1" ht="16.5" customHeight="1">
      <c r="B31" s="183" t="s">
        <v>319</v>
      </c>
      <c r="C31" s="186"/>
      <c r="D31" s="702"/>
      <c r="E31" s="702"/>
      <c r="F31" s="702"/>
      <c r="G31" s="702"/>
      <c r="H31" s="702"/>
      <c r="I31" s="702"/>
      <c r="J31" s="702"/>
      <c r="K31" s="702"/>
      <c r="L31" s="702"/>
      <c r="M31" s="702"/>
      <c r="N31" s="249">
        <f t="shared" si="1"/>
        <v>0</v>
      </c>
    </row>
    <row r="32" spans="2:14" s="56" customFormat="1" ht="16.5" customHeight="1">
      <c r="B32" s="184" t="s">
        <v>305</v>
      </c>
      <c r="C32" s="186"/>
      <c r="D32" s="702"/>
      <c r="E32" s="702"/>
      <c r="F32" s="702"/>
      <c r="G32" s="702"/>
      <c r="H32" s="702"/>
      <c r="I32" s="702"/>
      <c r="J32" s="702"/>
      <c r="K32" s="702"/>
      <c r="L32" s="702"/>
      <c r="M32" s="702"/>
      <c r="N32" s="249">
        <f t="shared" si="1"/>
        <v>0</v>
      </c>
    </row>
    <row r="33" spans="2:19" s="56" customFormat="1" ht="16.5" customHeight="1">
      <c r="B33" s="184" t="s">
        <v>306</v>
      </c>
      <c r="C33" s="186"/>
      <c r="D33" s="702"/>
      <c r="E33" s="702"/>
      <c r="F33" s="702"/>
      <c r="G33" s="702"/>
      <c r="H33" s="702"/>
      <c r="I33" s="702"/>
      <c r="J33" s="702"/>
      <c r="K33" s="702"/>
      <c r="L33" s="702"/>
      <c r="M33" s="702"/>
      <c r="N33" s="249">
        <f t="shared" si="1"/>
        <v>0</v>
      </c>
    </row>
    <row r="34" spans="2:19" s="56" customFormat="1" ht="16.5" customHeight="1">
      <c r="B34" s="184" t="s">
        <v>307</v>
      </c>
      <c r="C34" s="186"/>
      <c r="D34" s="702"/>
      <c r="E34" s="702"/>
      <c r="F34" s="702"/>
      <c r="G34" s="702"/>
      <c r="H34" s="702"/>
      <c r="I34" s="702"/>
      <c r="J34" s="702"/>
      <c r="K34" s="702"/>
      <c r="L34" s="702"/>
      <c r="M34" s="702"/>
      <c r="N34" s="249">
        <f t="shared" si="1"/>
        <v>0</v>
      </c>
    </row>
    <row r="35" spans="2:19" s="56" customFormat="1" ht="16.5" customHeight="1">
      <c r="B35" s="184" t="s">
        <v>308</v>
      </c>
      <c r="C35" s="186"/>
      <c r="D35" s="702"/>
      <c r="E35" s="702"/>
      <c r="F35" s="702"/>
      <c r="G35" s="702"/>
      <c r="H35" s="702"/>
      <c r="I35" s="702"/>
      <c r="J35" s="702"/>
      <c r="K35" s="702"/>
      <c r="L35" s="702"/>
      <c r="M35" s="702"/>
      <c r="N35" s="249">
        <f t="shared" si="1"/>
        <v>0</v>
      </c>
    </row>
    <row r="36" spans="2:19" s="56" customFormat="1" ht="16.5" customHeight="1">
      <c r="B36" s="184" t="s">
        <v>309</v>
      </c>
      <c r="C36" s="186"/>
      <c r="D36" s="702"/>
      <c r="E36" s="702"/>
      <c r="F36" s="702"/>
      <c r="G36" s="702"/>
      <c r="H36" s="702"/>
      <c r="I36" s="702"/>
      <c r="J36" s="702"/>
      <c r="K36" s="702"/>
      <c r="L36" s="702"/>
      <c r="M36" s="702"/>
      <c r="N36" s="249">
        <f t="shared" si="1"/>
        <v>0</v>
      </c>
    </row>
    <row r="37" spans="2:19" s="56" customFormat="1" ht="16.5" customHeight="1">
      <c r="B37" s="184" t="s">
        <v>310</v>
      </c>
      <c r="C37" s="186"/>
      <c r="D37" s="702"/>
      <c r="E37" s="702"/>
      <c r="F37" s="702"/>
      <c r="G37" s="702"/>
      <c r="H37" s="702"/>
      <c r="I37" s="702"/>
      <c r="J37" s="702"/>
      <c r="K37" s="702"/>
      <c r="L37" s="702"/>
      <c r="M37" s="702"/>
      <c r="N37" s="249">
        <f t="shared" si="1"/>
        <v>0</v>
      </c>
    </row>
    <row r="38" spans="2:19" s="56" customFormat="1" ht="16.5" customHeight="1" thickBot="1">
      <c r="B38" s="711" t="s">
        <v>304</v>
      </c>
      <c r="C38" s="187"/>
      <c r="D38" s="704"/>
      <c r="E38" s="704"/>
      <c r="F38" s="704"/>
      <c r="G38" s="704"/>
      <c r="H38" s="704"/>
      <c r="I38" s="704"/>
      <c r="J38" s="704"/>
      <c r="K38" s="704"/>
      <c r="L38" s="704"/>
      <c r="M38" s="704"/>
      <c r="N38" s="708">
        <f t="shared" si="1"/>
        <v>0</v>
      </c>
    </row>
    <row r="39" spans="2:19" s="56" customFormat="1" ht="16.5" customHeight="1" thickBot="1">
      <c r="B39" s="1419" t="s">
        <v>47</v>
      </c>
      <c r="C39" s="1420"/>
      <c r="D39" s="706">
        <f t="shared" ref="D39:N39" si="2">SUM(D24:D38)</f>
        <v>0</v>
      </c>
      <c r="E39" s="706">
        <f t="shared" si="2"/>
        <v>0</v>
      </c>
      <c r="F39" s="706">
        <f t="shared" si="2"/>
        <v>0</v>
      </c>
      <c r="G39" s="706">
        <f t="shared" si="2"/>
        <v>0</v>
      </c>
      <c r="H39" s="706">
        <f t="shared" si="2"/>
        <v>0</v>
      </c>
      <c r="I39" s="706">
        <f t="shared" si="2"/>
        <v>0</v>
      </c>
      <c r="J39" s="706">
        <f t="shared" si="2"/>
        <v>0</v>
      </c>
      <c r="K39" s="706">
        <f t="shared" si="2"/>
        <v>0</v>
      </c>
      <c r="L39" s="706">
        <f t="shared" si="2"/>
        <v>0</v>
      </c>
      <c r="M39" s="709">
        <f t="shared" si="2"/>
        <v>0</v>
      </c>
      <c r="N39" s="460">
        <f t="shared" si="2"/>
        <v>0</v>
      </c>
    </row>
    <row r="40" spans="2:19" s="169" customFormat="1" ht="6.75" customHeight="1">
      <c r="B40" s="177"/>
      <c r="C40" s="177"/>
      <c r="D40" s="182"/>
      <c r="E40" s="182"/>
      <c r="F40" s="182"/>
      <c r="G40" s="182"/>
      <c r="H40" s="182"/>
      <c r="I40" s="182"/>
      <c r="J40" s="182"/>
      <c r="K40" s="182"/>
      <c r="L40" s="182"/>
      <c r="M40" s="182"/>
      <c r="N40" s="182"/>
    </row>
    <row r="41" spans="2:19" s="56" customFormat="1" ht="13.5" customHeight="1">
      <c r="B41" s="177" t="s">
        <v>499</v>
      </c>
    </row>
    <row r="42" spans="2:19" s="175" customFormat="1" ht="13.5" customHeight="1">
      <c r="B42" s="210" t="s">
        <v>516</v>
      </c>
      <c r="C42" s="56"/>
      <c r="D42" s="56"/>
      <c r="E42" s="56"/>
      <c r="F42" s="56"/>
      <c r="G42" s="56"/>
      <c r="H42" s="56"/>
      <c r="I42" s="56"/>
      <c r="J42" s="56"/>
      <c r="K42" s="56"/>
      <c r="L42" s="56"/>
      <c r="M42" s="56"/>
      <c r="N42" s="56"/>
      <c r="O42" s="56"/>
      <c r="P42" s="56"/>
      <c r="Q42" s="56"/>
      <c r="R42" s="56"/>
      <c r="S42" s="56"/>
    </row>
    <row r="43" spans="2:19" s="56" customFormat="1" ht="13.5" customHeight="1">
      <c r="B43" s="56" t="s">
        <v>500</v>
      </c>
    </row>
    <row r="44" spans="2:19" s="56" customFormat="1" ht="13.5" customHeight="1">
      <c r="B44" s="174" t="s">
        <v>501</v>
      </c>
    </row>
    <row r="45" spans="2:19" s="56" customFormat="1" ht="13.5" customHeight="1">
      <c r="B45" s="56" t="s">
        <v>502</v>
      </c>
    </row>
    <row r="46" spans="2:19" s="56" customFormat="1" ht="13.5" customHeight="1">
      <c r="B46" s="175" t="s">
        <v>503</v>
      </c>
    </row>
    <row r="47" spans="2:19" s="56" customFormat="1" ht="13.5" customHeight="1">
      <c r="B47" s="56" t="s">
        <v>562</v>
      </c>
    </row>
    <row r="48" spans="2:19" s="169" customFormat="1"/>
    <row r="49" s="169" customFormat="1"/>
  </sheetData>
  <mergeCells count="3">
    <mergeCell ref="B2:N2"/>
    <mergeCell ref="B21:C21"/>
    <mergeCell ref="B39:C39"/>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C8CC-6DF3-4DD0-A351-91F1D92DF7E4}">
  <sheetPr codeName="Sheet21"/>
  <dimension ref="A1:J40"/>
  <sheetViews>
    <sheetView view="pageBreakPreview" zoomScaleNormal="100" zoomScaleSheetLayoutView="100" workbookViewId="0">
      <selection activeCell="C50" sqref="C50:E50"/>
    </sheetView>
  </sheetViews>
  <sheetFormatPr defaultColWidth="9" defaultRowHeight="14.25"/>
  <cols>
    <col min="1" max="1" width="0.625" style="146" customWidth="1"/>
    <col min="2" max="2" width="3.625" style="146" customWidth="1"/>
    <col min="3" max="3" width="18.625" style="146" customWidth="1"/>
    <col min="4" max="4" width="8.625" style="146" customWidth="1"/>
    <col min="5" max="5" width="29.625" style="146" customWidth="1"/>
    <col min="6" max="7" width="12.625" style="146" customWidth="1"/>
    <col min="8" max="8" width="0.625" style="146" customWidth="1"/>
    <col min="9" max="16384" width="9" style="146"/>
  </cols>
  <sheetData>
    <row r="1" spans="1:10" s="55" customFormat="1" ht="15" customHeight="1">
      <c r="A1" s="78"/>
      <c r="B1" s="1317" t="s">
        <v>554</v>
      </c>
      <c r="C1" s="1317"/>
      <c r="D1" s="1317"/>
      <c r="E1" s="1317"/>
      <c r="F1" s="1317"/>
      <c r="G1" s="1317"/>
      <c r="H1" s="147"/>
      <c r="I1" s="147"/>
      <c r="J1" s="148"/>
    </row>
    <row r="2" spans="1:10" ht="20.100000000000001" customHeight="1">
      <c r="B2" s="1179" t="s">
        <v>491</v>
      </c>
      <c r="C2" s="1427"/>
      <c r="D2" s="1427"/>
      <c r="E2" s="1427"/>
      <c r="F2" s="1427"/>
      <c r="G2" s="1427"/>
      <c r="H2" s="149"/>
      <c r="I2" s="149"/>
      <c r="J2" s="150"/>
    </row>
    <row r="3" spans="1:10" ht="10.5" customHeight="1"/>
    <row r="4" spans="1:10" ht="18" customHeight="1" thickBot="1">
      <c r="B4" s="160" t="s">
        <v>493</v>
      </c>
    </row>
    <row r="5" spans="1:10" s="56" customFormat="1" ht="15.75" customHeight="1">
      <c r="B5" s="1422" t="s">
        <v>205</v>
      </c>
      <c r="C5" s="1424" t="s">
        <v>206</v>
      </c>
      <c r="D5" s="1305"/>
      <c r="E5" s="1306"/>
      <c r="F5" s="161" t="s">
        <v>207</v>
      </c>
      <c r="G5" s="162" t="s">
        <v>208</v>
      </c>
    </row>
    <row r="6" spans="1:10" s="56" customFormat="1" ht="15.75" customHeight="1" thickBot="1">
      <c r="B6" s="1423"/>
      <c r="C6" s="163" t="s">
        <v>209</v>
      </c>
      <c r="D6" s="1425" t="s">
        <v>210</v>
      </c>
      <c r="E6" s="1426"/>
      <c r="F6" s="164" t="s">
        <v>211</v>
      </c>
      <c r="G6" s="165" t="s">
        <v>212</v>
      </c>
    </row>
    <row r="7" spans="1:10" s="56" customFormat="1" ht="27" customHeight="1">
      <c r="B7" s="166">
        <v>1</v>
      </c>
      <c r="C7" s="712"/>
      <c r="D7" s="153" t="s">
        <v>213</v>
      </c>
      <c r="E7" s="716" t="s">
        <v>728</v>
      </c>
      <c r="F7" s="717"/>
      <c r="G7" s="718"/>
    </row>
    <row r="8" spans="1:10" s="56" customFormat="1" ht="27" customHeight="1">
      <c r="A8" s="154"/>
      <c r="B8" s="167">
        <v>2</v>
      </c>
      <c r="C8" s="713"/>
      <c r="D8" s="155" t="s">
        <v>215</v>
      </c>
      <c r="E8" s="716" t="s">
        <v>214</v>
      </c>
      <c r="F8" s="719"/>
      <c r="G8" s="720"/>
    </row>
    <row r="9" spans="1:10" s="56" customFormat="1" ht="27" customHeight="1">
      <c r="A9" s="154"/>
      <c r="B9" s="167">
        <v>3</v>
      </c>
      <c r="C9" s="713"/>
      <c r="D9" s="155" t="s">
        <v>215</v>
      </c>
      <c r="E9" s="716" t="s">
        <v>728</v>
      </c>
      <c r="F9" s="719"/>
      <c r="G9" s="720"/>
    </row>
    <row r="10" spans="1:10" s="56" customFormat="1" ht="30.75" customHeight="1">
      <c r="A10" s="154"/>
      <c r="B10" s="167">
        <v>4</v>
      </c>
      <c r="C10" s="713"/>
      <c r="D10" s="155" t="s">
        <v>215</v>
      </c>
      <c r="E10" s="716" t="s">
        <v>728</v>
      </c>
      <c r="F10" s="719"/>
      <c r="G10" s="720"/>
    </row>
    <row r="11" spans="1:10" s="56" customFormat="1" ht="30.75" customHeight="1" thickBot="1">
      <c r="B11" s="168">
        <v>5</v>
      </c>
      <c r="C11" s="714"/>
      <c r="D11" s="155" t="s">
        <v>215</v>
      </c>
      <c r="E11" s="716" t="s">
        <v>728</v>
      </c>
      <c r="F11" s="721"/>
      <c r="G11" s="722"/>
    </row>
    <row r="12" spans="1:10" s="56" customFormat="1" ht="19.5" customHeight="1" thickBot="1">
      <c r="B12" s="1428" t="s">
        <v>62</v>
      </c>
      <c r="C12" s="1429"/>
      <c r="D12" s="1429"/>
      <c r="E12" s="1430"/>
      <c r="F12" s="158">
        <f>SUM(F7:F11)</f>
        <v>0</v>
      </c>
      <c r="G12" s="159">
        <f>SUM(G7:G11)</f>
        <v>0</v>
      </c>
    </row>
    <row r="13" spans="1:10" s="56" customFormat="1" ht="13.5" customHeight="1">
      <c r="B13" s="156"/>
      <c r="C13" s="157"/>
      <c r="D13" s="157"/>
      <c r="E13" s="157"/>
      <c r="F13" s="157"/>
      <c r="G13" s="157"/>
    </row>
    <row r="14" spans="1:10" s="56" customFormat="1" ht="18" customHeight="1" thickBot="1">
      <c r="B14" s="160" t="s">
        <v>492</v>
      </c>
    </row>
    <row r="15" spans="1:10" s="56" customFormat="1" ht="20.100000000000001" customHeight="1">
      <c r="B15" s="1422" t="s">
        <v>205</v>
      </c>
      <c r="C15" s="1424" t="s">
        <v>206</v>
      </c>
      <c r="D15" s="1305"/>
      <c r="E15" s="1306"/>
      <c r="F15" s="161" t="s">
        <v>207</v>
      </c>
      <c r="G15" s="162" t="s">
        <v>208</v>
      </c>
    </row>
    <row r="16" spans="1:10" s="56" customFormat="1" ht="20.100000000000001" customHeight="1" thickBot="1">
      <c r="B16" s="1423"/>
      <c r="C16" s="163" t="s">
        <v>209</v>
      </c>
      <c r="D16" s="1425" t="s">
        <v>210</v>
      </c>
      <c r="E16" s="1426"/>
      <c r="F16" s="164" t="s">
        <v>211</v>
      </c>
      <c r="G16" s="165" t="s">
        <v>212</v>
      </c>
    </row>
    <row r="17" spans="1:7" s="56" customFormat="1" ht="30" customHeight="1">
      <c r="B17" s="166">
        <v>1</v>
      </c>
      <c r="C17" s="712"/>
      <c r="D17" s="153" t="s">
        <v>213</v>
      </c>
      <c r="E17" s="715" t="s">
        <v>728</v>
      </c>
      <c r="F17" s="717"/>
      <c r="G17" s="718"/>
    </row>
    <row r="18" spans="1:7" s="56" customFormat="1" ht="30" customHeight="1">
      <c r="A18" s="154"/>
      <c r="B18" s="167">
        <v>2</v>
      </c>
      <c r="C18" s="713"/>
      <c r="D18" s="155" t="s">
        <v>215</v>
      </c>
      <c r="E18" s="716" t="s">
        <v>728</v>
      </c>
      <c r="F18" s="719"/>
      <c r="G18" s="720"/>
    </row>
    <row r="19" spans="1:7" s="56" customFormat="1" ht="30" customHeight="1">
      <c r="A19" s="154"/>
      <c r="B19" s="167">
        <v>3</v>
      </c>
      <c r="C19" s="713"/>
      <c r="D19" s="155" t="s">
        <v>215</v>
      </c>
      <c r="E19" s="716" t="s">
        <v>728</v>
      </c>
      <c r="F19" s="719"/>
      <c r="G19" s="720"/>
    </row>
    <row r="20" spans="1:7" s="56" customFormat="1" ht="30" customHeight="1">
      <c r="A20" s="154"/>
      <c r="B20" s="167">
        <v>4</v>
      </c>
      <c r="C20" s="713"/>
      <c r="D20" s="155" t="s">
        <v>215</v>
      </c>
      <c r="E20" s="716" t="s">
        <v>728</v>
      </c>
      <c r="F20" s="719"/>
      <c r="G20" s="720"/>
    </row>
    <row r="21" spans="1:7" s="56" customFormat="1" ht="30" customHeight="1" thickBot="1">
      <c r="B21" s="168">
        <v>5</v>
      </c>
      <c r="C21" s="714"/>
      <c r="D21" s="155" t="s">
        <v>215</v>
      </c>
      <c r="E21" s="716" t="s">
        <v>728</v>
      </c>
      <c r="F21" s="721"/>
      <c r="G21" s="722"/>
    </row>
    <row r="22" spans="1:7" s="56" customFormat="1" ht="19.5" customHeight="1" thickBot="1">
      <c r="B22" s="1428" t="s">
        <v>62</v>
      </c>
      <c r="C22" s="1429"/>
      <c r="D22" s="1429"/>
      <c r="E22" s="1430"/>
      <c r="F22" s="158">
        <f>SUM(F17:F21)</f>
        <v>0</v>
      </c>
      <c r="G22" s="159">
        <f>SUM(G17:G21)</f>
        <v>0</v>
      </c>
    </row>
    <row r="23" spans="1:7" s="56" customFormat="1" ht="8.25" customHeight="1">
      <c r="B23" s="48"/>
      <c r="C23" s="48"/>
      <c r="D23" s="48"/>
      <c r="E23" s="48"/>
      <c r="F23" s="151"/>
      <c r="G23" s="152"/>
    </row>
    <row r="24" spans="1:7" s="56" customFormat="1" ht="13.5" customHeight="1">
      <c r="B24" s="156" t="s">
        <v>48</v>
      </c>
      <c r="C24" s="1431" t="s">
        <v>494</v>
      </c>
      <c r="D24" s="1421"/>
      <c r="E24" s="1421"/>
      <c r="F24" s="1421"/>
      <c r="G24" s="1421"/>
    </row>
    <row r="25" spans="1:7" s="56" customFormat="1" ht="13.5" customHeight="1">
      <c r="B25" s="156" t="s">
        <v>49</v>
      </c>
      <c r="C25" s="1431" t="s">
        <v>216</v>
      </c>
      <c r="D25" s="1421"/>
      <c r="E25" s="1421"/>
      <c r="F25" s="1421"/>
      <c r="G25" s="1421"/>
    </row>
    <row r="26" spans="1:7" s="56" customFormat="1" ht="13.5" customHeight="1">
      <c r="B26" s="156" t="s">
        <v>50</v>
      </c>
      <c r="C26" s="1431" t="s">
        <v>217</v>
      </c>
      <c r="D26" s="1421"/>
      <c r="E26" s="1421"/>
      <c r="F26" s="1421"/>
      <c r="G26" s="1421"/>
    </row>
    <row r="27" spans="1:7" s="56" customFormat="1" ht="24" customHeight="1">
      <c r="B27" s="156" t="s">
        <v>63</v>
      </c>
      <c r="C27" s="1432" t="s">
        <v>555</v>
      </c>
      <c r="D27" s="1421"/>
      <c r="E27" s="1421"/>
      <c r="F27" s="1421"/>
      <c r="G27" s="1421"/>
    </row>
    <row r="28" spans="1:7" s="56" customFormat="1" ht="13.5" customHeight="1">
      <c r="B28" s="156" t="s">
        <v>64</v>
      </c>
      <c r="C28" s="1421" t="s">
        <v>552</v>
      </c>
      <c r="D28" s="1421"/>
      <c r="E28" s="1421"/>
      <c r="F28" s="1421"/>
      <c r="G28" s="1421"/>
    </row>
    <row r="29" spans="1:7" s="56" customFormat="1" ht="13.5" customHeight="1">
      <c r="B29" s="156"/>
      <c r="C29" s="157"/>
      <c r="D29" s="157"/>
      <c r="E29" s="157"/>
      <c r="F29" s="157"/>
      <c r="G29" s="157"/>
    </row>
    <row r="32" spans="1:7" ht="8.25" customHeight="1"/>
    <row r="40" ht="20.100000000000001" customHeight="1"/>
  </sheetData>
  <mergeCells count="15">
    <mergeCell ref="C28:G28"/>
    <mergeCell ref="B15:B16"/>
    <mergeCell ref="C15:E15"/>
    <mergeCell ref="D16:E16"/>
    <mergeCell ref="B1:G1"/>
    <mergeCell ref="B2:G2"/>
    <mergeCell ref="B5:B6"/>
    <mergeCell ref="C5:E5"/>
    <mergeCell ref="D6:E6"/>
    <mergeCell ref="B12:E12"/>
    <mergeCell ref="B22:E22"/>
    <mergeCell ref="C24:G24"/>
    <mergeCell ref="C25:G25"/>
    <mergeCell ref="C26:G26"/>
    <mergeCell ref="C27:G27"/>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F10A-CB15-4DF1-A9DA-2D101BFD6113}">
  <sheetPr codeName="Sheet22"/>
  <dimension ref="A1:AS50"/>
  <sheetViews>
    <sheetView view="pageBreakPreview" zoomScaleNormal="115" zoomScaleSheetLayoutView="100" workbookViewId="0">
      <selection activeCell="C50" sqref="C50:E50"/>
    </sheetView>
  </sheetViews>
  <sheetFormatPr defaultRowHeight="13.5"/>
  <cols>
    <col min="1" max="1" width="0.75" style="77" customWidth="1"/>
    <col min="2" max="3" width="3.125" style="77" customWidth="1"/>
    <col min="4" max="4" width="16.625" style="77" customWidth="1"/>
    <col min="5" max="18" width="12.125" style="77" customWidth="1"/>
    <col min="19" max="19" width="0.75" style="77" customWidth="1"/>
  </cols>
  <sheetData>
    <row r="1" spans="1:45" s="55" customFormat="1" ht="15" customHeight="1">
      <c r="A1" s="78"/>
      <c r="B1" s="1317" t="s">
        <v>782</v>
      </c>
      <c r="C1" s="1317"/>
      <c r="D1" s="1317"/>
      <c r="E1" s="1317"/>
      <c r="F1" s="1317"/>
      <c r="G1" s="1317"/>
      <c r="H1" s="147"/>
      <c r="I1" s="147"/>
      <c r="J1" s="148"/>
    </row>
    <row r="2" spans="1:45" s="146" customFormat="1" ht="20.100000000000001" customHeight="1">
      <c r="B2" s="1179" t="s">
        <v>407</v>
      </c>
      <c r="C2" s="1179"/>
      <c r="D2" s="1179"/>
      <c r="E2" s="1179"/>
      <c r="F2" s="1179"/>
      <c r="G2" s="1179"/>
      <c r="H2" s="1179"/>
      <c r="I2" s="1179"/>
      <c r="J2" s="1179"/>
      <c r="K2" s="1179"/>
      <c r="L2" s="1179"/>
      <c r="M2" s="1179"/>
      <c r="N2" s="1179"/>
      <c r="O2" s="1179"/>
      <c r="P2" s="1179"/>
      <c r="Q2" s="1179"/>
      <c r="R2" s="1179"/>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6.75" customHeight="1"/>
    <row r="4" spans="1:45" ht="18" thickBot="1">
      <c r="A4" s="79"/>
      <c r="B4" s="88" t="s">
        <v>584</v>
      </c>
      <c r="C4" s="79"/>
      <c r="D4" s="62"/>
      <c r="E4" s="72"/>
      <c r="F4" s="72"/>
      <c r="G4" s="72"/>
      <c r="H4" s="72"/>
      <c r="I4" s="72"/>
      <c r="J4" s="72"/>
      <c r="K4" s="72"/>
      <c r="L4" s="72"/>
      <c r="M4" s="72"/>
      <c r="N4" s="72"/>
      <c r="O4" s="72"/>
      <c r="P4" s="72"/>
      <c r="Q4" s="72"/>
      <c r="R4" s="72"/>
      <c r="S4" s="72"/>
    </row>
    <row r="5" spans="1:45" s="61" customFormat="1" ht="30" customHeight="1" thickBot="1">
      <c r="A5" s="355"/>
      <c r="B5" s="1441" t="s">
        <v>480</v>
      </c>
      <c r="C5" s="1442"/>
      <c r="D5" s="1442"/>
      <c r="E5" s="1443"/>
      <c r="F5" s="359" t="s">
        <v>588</v>
      </c>
      <c r="G5" s="72"/>
      <c r="H5" s="72"/>
      <c r="I5" s="212"/>
      <c r="J5" s="212"/>
      <c r="K5" s="212"/>
      <c r="L5" s="212"/>
      <c r="M5" s="72"/>
      <c r="N5" s="72"/>
      <c r="O5" s="72"/>
      <c r="P5" s="72"/>
    </row>
    <row r="6" spans="1:45" s="56" customFormat="1" ht="15" customHeight="1">
      <c r="A6" s="175"/>
      <c r="B6" s="727" t="s">
        <v>587</v>
      </c>
      <c r="C6" s="728"/>
      <c r="D6" s="728"/>
      <c r="E6" s="735"/>
      <c r="F6" s="358"/>
      <c r="G6" s="48"/>
      <c r="H6" s="48"/>
      <c r="M6" s="48"/>
      <c r="N6" s="48"/>
      <c r="O6" s="48"/>
      <c r="P6" s="48"/>
    </row>
    <row r="7" spans="1:45" s="56" customFormat="1" ht="15" customHeight="1">
      <c r="A7" s="175"/>
      <c r="B7" s="732" t="s">
        <v>585</v>
      </c>
      <c r="C7" s="733"/>
      <c r="D7" s="733"/>
      <c r="E7" s="734"/>
      <c r="F7" s="356"/>
      <c r="G7" s="48"/>
      <c r="H7" s="48"/>
      <c r="M7" s="48"/>
      <c r="N7" s="48"/>
      <c r="O7" s="48"/>
      <c r="P7" s="48"/>
    </row>
    <row r="8" spans="1:45" s="56" customFormat="1" ht="15" customHeight="1" thickBot="1">
      <c r="A8" s="175"/>
      <c r="B8" s="729" t="s">
        <v>586</v>
      </c>
      <c r="C8" s="730"/>
      <c r="D8" s="730"/>
      <c r="E8" s="731"/>
      <c r="F8" s="357"/>
      <c r="G8" s="48"/>
      <c r="H8" s="48"/>
      <c r="M8" s="48"/>
      <c r="N8" s="48"/>
      <c r="O8" s="48"/>
      <c r="P8" s="48"/>
    </row>
    <row r="9" spans="1:45" s="169" customFormat="1" ht="6.75" customHeight="1">
      <c r="A9" s="353"/>
      <c r="B9" s="353"/>
      <c r="C9" s="353"/>
      <c r="D9" s="354"/>
      <c r="E9" s="48"/>
      <c r="F9" s="48"/>
      <c r="G9" s="48"/>
      <c r="H9" s="48"/>
      <c r="I9" s="48"/>
      <c r="J9" s="48"/>
      <c r="K9" s="48"/>
      <c r="L9" s="48"/>
      <c r="M9" s="48"/>
      <c r="N9" s="48"/>
      <c r="O9" s="48"/>
      <c r="P9" s="48"/>
      <c r="Q9" s="48"/>
      <c r="R9" s="48"/>
      <c r="S9" s="48"/>
    </row>
    <row r="10" spans="1:45" ht="18" thickBot="1">
      <c r="A10" s="79"/>
      <c r="B10" s="88" t="s">
        <v>580</v>
      </c>
      <c r="C10" s="79"/>
      <c r="D10" s="62"/>
      <c r="E10" s="72"/>
      <c r="F10" s="72"/>
      <c r="G10" s="72"/>
      <c r="H10" s="72"/>
      <c r="I10" s="72"/>
      <c r="J10" s="72"/>
      <c r="K10" s="72"/>
      <c r="L10" s="72"/>
      <c r="M10" s="176" t="s">
        <v>413</v>
      </c>
      <c r="N10" s="72"/>
      <c r="O10" s="72"/>
      <c r="P10" s="72"/>
      <c r="Q10" s="72"/>
      <c r="R10" s="72"/>
      <c r="S10" s="72"/>
    </row>
    <row r="11" spans="1:45" s="285" customFormat="1" ht="15" customHeight="1">
      <c r="A11" s="210"/>
      <c r="B11" s="1309" t="s">
        <v>61</v>
      </c>
      <c r="C11" s="1310"/>
      <c r="D11" s="1310"/>
      <c r="E11" s="189" t="s">
        <v>117</v>
      </c>
      <c r="F11" s="191" t="s">
        <v>118</v>
      </c>
      <c r="G11" s="191" t="s">
        <v>119</v>
      </c>
      <c r="H11" s="191" t="s">
        <v>120</v>
      </c>
      <c r="I11" s="191" t="s">
        <v>121</v>
      </c>
      <c r="J11" s="191" t="s">
        <v>122</v>
      </c>
      <c r="K11" s="191" t="s">
        <v>123</v>
      </c>
      <c r="L11" s="286" t="s">
        <v>124</v>
      </c>
      <c r="M11" s="1307" t="s">
        <v>62</v>
      </c>
    </row>
    <row r="12" spans="1:45" s="285" customFormat="1" ht="30" customHeight="1" thickBot="1">
      <c r="A12" s="210"/>
      <c r="B12" s="1311"/>
      <c r="C12" s="1312"/>
      <c r="D12" s="1312"/>
      <c r="E12" s="287" t="s">
        <v>68</v>
      </c>
      <c r="F12" s="225" t="s">
        <v>69</v>
      </c>
      <c r="G12" s="225" t="s">
        <v>70</v>
      </c>
      <c r="H12" s="225" t="s">
        <v>71</v>
      </c>
      <c r="I12" s="225" t="s">
        <v>72</v>
      </c>
      <c r="J12" s="225" t="s">
        <v>73</v>
      </c>
      <c r="K12" s="225" t="s">
        <v>74</v>
      </c>
      <c r="L12" s="288" t="s">
        <v>484</v>
      </c>
      <c r="M12" s="1308"/>
    </row>
    <row r="13" spans="1:45" s="285" customFormat="1" ht="15" customHeight="1">
      <c r="A13" s="210"/>
      <c r="B13" s="1435" t="s">
        <v>583</v>
      </c>
      <c r="C13" s="1436"/>
      <c r="D13" s="289" t="s">
        <v>285</v>
      </c>
      <c r="E13" s="290">
        <v>79198</v>
      </c>
      <c r="F13" s="291">
        <v>78580</v>
      </c>
      <c r="G13" s="291">
        <v>78116</v>
      </c>
      <c r="H13" s="291">
        <v>77651</v>
      </c>
      <c r="I13" s="291">
        <v>77131</v>
      </c>
      <c r="J13" s="291">
        <v>76631</v>
      </c>
      <c r="K13" s="291">
        <v>76130</v>
      </c>
      <c r="L13" s="292">
        <v>44120</v>
      </c>
      <c r="M13" s="293">
        <f t="shared" ref="M13:M20" si="0">SUM(E13:L13)</f>
        <v>587557</v>
      </c>
    </row>
    <row r="14" spans="1:45" s="285" customFormat="1" ht="15" customHeight="1" thickBot="1">
      <c r="A14" s="210"/>
      <c r="B14" s="1437"/>
      <c r="C14" s="1438"/>
      <c r="D14" s="294" t="s">
        <v>327</v>
      </c>
      <c r="E14" s="295">
        <v>4026</v>
      </c>
      <c r="F14" s="296">
        <v>3998</v>
      </c>
      <c r="G14" s="296">
        <v>3975</v>
      </c>
      <c r="H14" s="296">
        <v>3954</v>
      </c>
      <c r="I14" s="296">
        <v>3929</v>
      </c>
      <c r="J14" s="296">
        <v>3905</v>
      </c>
      <c r="K14" s="296">
        <v>3879</v>
      </c>
      <c r="L14" s="297">
        <v>2250</v>
      </c>
      <c r="M14" s="298">
        <f t="shared" si="0"/>
        <v>29916</v>
      </c>
    </row>
    <row r="15" spans="1:45" s="285" customFormat="1" ht="15" customHeight="1">
      <c r="A15" s="210"/>
      <c r="B15" s="299" t="s">
        <v>408</v>
      </c>
      <c r="C15" s="177"/>
      <c r="D15" s="201"/>
      <c r="E15" s="300">
        <f>SUM(E16,E19)</f>
        <v>0</v>
      </c>
      <c r="F15" s="301">
        <f t="shared" ref="F15:L15" si="1">SUM(F16,F19)</f>
        <v>0</v>
      </c>
      <c r="G15" s="301">
        <f t="shared" si="1"/>
        <v>0</v>
      </c>
      <c r="H15" s="301">
        <f t="shared" si="1"/>
        <v>0</v>
      </c>
      <c r="I15" s="301">
        <f t="shared" si="1"/>
        <v>0</v>
      </c>
      <c r="J15" s="301">
        <f t="shared" si="1"/>
        <v>0</v>
      </c>
      <c r="K15" s="301">
        <f t="shared" si="1"/>
        <v>0</v>
      </c>
      <c r="L15" s="302">
        <f t="shared" si="1"/>
        <v>0</v>
      </c>
      <c r="M15" s="248">
        <f t="shared" si="0"/>
        <v>0</v>
      </c>
    </row>
    <row r="16" spans="1:45" s="285" customFormat="1" ht="15" customHeight="1">
      <c r="A16" s="210"/>
      <c r="B16" s="107"/>
      <c r="C16" s="303" t="s">
        <v>409</v>
      </c>
      <c r="D16" s="303"/>
      <c r="E16" s="304">
        <f>SUM(E17:E18)</f>
        <v>0</v>
      </c>
      <c r="F16" s="305">
        <f t="shared" ref="F16:L16" si="2">SUM(F17:F18)</f>
        <v>0</v>
      </c>
      <c r="G16" s="305">
        <f t="shared" si="2"/>
        <v>0</v>
      </c>
      <c r="H16" s="305">
        <f t="shared" si="2"/>
        <v>0</v>
      </c>
      <c r="I16" s="305">
        <f t="shared" si="2"/>
        <v>0</v>
      </c>
      <c r="J16" s="305">
        <f t="shared" si="2"/>
        <v>0</v>
      </c>
      <c r="K16" s="305">
        <f t="shared" si="2"/>
        <v>0</v>
      </c>
      <c r="L16" s="306">
        <f t="shared" si="2"/>
        <v>0</v>
      </c>
      <c r="M16" s="249">
        <f t="shared" si="0"/>
        <v>0</v>
      </c>
    </row>
    <row r="17" spans="1:19" s="285" customFormat="1" ht="15" customHeight="1">
      <c r="A17" s="210"/>
      <c r="B17" s="107"/>
      <c r="C17" s="307"/>
      <c r="D17" s="205" t="s">
        <v>410</v>
      </c>
      <c r="E17" s="308"/>
      <c r="F17" s="309"/>
      <c r="G17" s="309"/>
      <c r="H17" s="309"/>
      <c r="I17" s="309"/>
      <c r="J17" s="309"/>
      <c r="K17" s="309"/>
      <c r="L17" s="310"/>
      <c r="M17" s="249">
        <f t="shared" si="0"/>
        <v>0</v>
      </c>
    </row>
    <row r="18" spans="1:19" s="285" customFormat="1" ht="15" customHeight="1">
      <c r="A18" s="210"/>
      <c r="B18" s="107"/>
      <c r="C18" s="311"/>
      <c r="D18" s="205" t="s">
        <v>411</v>
      </c>
      <c r="E18" s="308"/>
      <c r="F18" s="309"/>
      <c r="G18" s="309"/>
      <c r="H18" s="309"/>
      <c r="I18" s="309"/>
      <c r="J18" s="309"/>
      <c r="K18" s="309"/>
      <c r="L18" s="310"/>
      <c r="M18" s="249">
        <f t="shared" si="0"/>
        <v>0</v>
      </c>
      <c r="N18" s="175"/>
    </row>
    <row r="19" spans="1:19" s="285" customFormat="1" ht="15" customHeight="1">
      <c r="A19" s="210"/>
      <c r="B19" s="312"/>
      <c r="C19" s="303" t="s">
        <v>327</v>
      </c>
      <c r="D19" s="303"/>
      <c r="E19" s="304">
        <f>SUM(E20)</f>
        <v>0</v>
      </c>
      <c r="F19" s="305">
        <f t="shared" ref="F19:L19" si="3">SUM(F20)</f>
        <v>0</v>
      </c>
      <c r="G19" s="305">
        <f t="shared" si="3"/>
        <v>0</v>
      </c>
      <c r="H19" s="305">
        <f t="shared" si="3"/>
        <v>0</v>
      </c>
      <c r="I19" s="305">
        <f t="shared" si="3"/>
        <v>0</v>
      </c>
      <c r="J19" s="305">
        <f t="shared" si="3"/>
        <v>0</v>
      </c>
      <c r="K19" s="305">
        <f t="shared" si="3"/>
        <v>0</v>
      </c>
      <c r="L19" s="306">
        <f t="shared" si="3"/>
        <v>0</v>
      </c>
      <c r="M19" s="249">
        <f t="shared" si="0"/>
        <v>0</v>
      </c>
      <c r="N19" s="175"/>
    </row>
    <row r="20" spans="1:19" s="285" customFormat="1" ht="15" customHeight="1" thickBot="1">
      <c r="A20" s="210"/>
      <c r="B20" s="200"/>
      <c r="C20" s="313"/>
      <c r="D20" s="314" t="s">
        <v>412</v>
      </c>
      <c r="E20" s="315"/>
      <c r="F20" s="316"/>
      <c r="G20" s="316"/>
      <c r="H20" s="316"/>
      <c r="I20" s="316"/>
      <c r="J20" s="316"/>
      <c r="K20" s="316"/>
      <c r="L20" s="317"/>
      <c r="M20" s="318">
        <f t="shared" si="0"/>
        <v>0</v>
      </c>
      <c r="N20" s="175"/>
    </row>
    <row r="21" spans="1:19" s="285" customFormat="1" ht="15" customHeight="1" thickTop="1">
      <c r="A21" s="175"/>
      <c r="B21" s="319" t="s">
        <v>486</v>
      </c>
      <c r="C21" s="320"/>
      <c r="D21" s="321"/>
      <c r="E21" s="322">
        <v>32300</v>
      </c>
      <c r="F21" s="323">
        <v>32300</v>
      </c>
      <c r="G21" s="323">
        <v>32300</v>
      </c>
      <c r="H21" s="323">
        <v>32300</v>
      </c>
      <c r="I21" s="323">
        <v>32300</v>
      </c>
      <c r="J21" s="323">
        <v>32300</v>
      </c>
      <c r="K21" s="323">
        <v>32300</v>
      </c>
      <c r="L21" s="324">
        <v>32300</v>
      </c>
      <c r="M21" s="325"/>
      <c r="N21" s="175"/>
    </row>
    <row r="22" spans="1:19" s="285" customFormat="1" ht="15" customHeight="1" thickBot="1">
      <c r="A22" s="175"/>
      <c r="B22" s="231" t="s">
        <v>487</v>
      </c>
      <c r="C22" s="232"/>
      <c r="D22" s="257"/>
      <c r="E22" s="326">
        <f t="shared" ref="E22:L22" si="4">E15*E21</f>
        <v>0</v>
      </c>
      <c r="F22" s="327">
        <f t="shared" si="4"/>
        <v>0</v>
      </c>
      <c r="G22" s="327">
        <f t="shared" si="4"/>
        <v>0</v>
      </c>
      <c r="H22" s="327">
        <f t="shared" si="4"/>
        <v>0</v>
      </c>
      <c r="I22" s="327">
        <f t="shared" si="4"/>
        <v>0</v>
      </c>
      <c r="J22" s="327">
        <f t="shared" si="4"/>
        <v>0</v>
      </c>
      <c r="K22" s="327">
        <f t="shared" si="4"/>
        <v>0</v>
      </c>
      <c r="L22" s="328">
        <f t="shared" si="4"/>
        <v>0</v>
      </c>
      <c r="M22" s="329">
        <f>SUM(E22:L22)</f>
        <v>0</v>
      </c>
      <c r="N22" s="175"/>
    </row>
    <row r="23" spans="1:19" s="285" customFormat="1" ht="7.5" customHeight="1">
      <c r="A23" s="175"/>
      <c r="B23" s="175"/>
      <c r="C23" s="175"/>
      <c r="D23" s="211"/>
      <c r="E23" s="210"/>
      <c r="F23" s="210"/>
      <c r="G23" s="210"/>
      <c r="H23" s="210"/>
      <c r="I23" s="210"/>
      <c r="J23" s="210"/>
      <c r="K23" s="210"/>
      <c r="L23" s="210"/>
      <c r="M23" s="210"/>
      <c r="N23" s="210"/>
      <c r="O23" s="210"/>
    </row>
    <row r="24" spans="1:19" s="285" customFormat="1" ht="18" customHeight="1" thickBot="1">
      <c r="A24" s="175"/>
      <c r="B24" s="88" t="s">
        <v>581</v>
      </c>
      <c r="C24" s="175"/>
      <c r="D24" s="211"/>
      <c r="E24" s="210"/>
      <c r="F24" s="210"/>
      <c r="G24" s="210"/>
      <c r="H24" s="210"/>
      <c r="I24" s="210"/>
      <c r="J24" s="210"/>
      <c r="K24" s="210"/>
      <c r="L24" s="210"/>
      <c r="M24" s="210"/>
      <c r="N24" s="210"/>
      <c r="O24" s="210"/>
      <c r="P24" s="210"/>
      <c r="Q24" s="210"/>
      <c r="R24" s="176" t="s">
        <v>413</v>
      </c>
      <c r="S24" s="210"/>
    </row>
    <row r="25" spans="1:19" s="285" customFormat="1" ht="15" customHeight="1">
      <c r="A25" s="209"/>
      <c r="B25" s="1309" t="s">
        <v>61</v>
      </c>
      <c r="C25" s="1310"/>
      <c r="D25" s="1332"/>
      <c r="E25" s="190" t="s">
        <v>124</v>
      </c>
      <c r="F25" s="191" t="s">
        <v>125</v>
      </c>
      <c r="G25" s="191" t="s">
        <v>126</v>
      </c>
      <c r="H25" s="191" t="s">
        <v>127</v>
      </c>
      <c r="I25" s="191" t="s">
        <v>128</v>
      </c>
      <c r="J25" s="191" t="s">
        <v>129</v>
      </c>
      <c r="K25" s="191" t="s">
        <v>130</v>
      </c>
      <c r="L25" s="191" t="s">
        <v>131</v>
      </c>
      <c r="M25" s="191" t="s">
        <v>132</v>
      </c>
      <c r="N25" s="191" t="s">
        <v>133</v>
      </c>
      <c r="O25" s="191" t="s">
        <v>134</v>
      </c>
      <c r="P25" s="191" t="s">
        <v>135</v>
      </c>
      <c r="Q25" s="191" t="s">
        <v>136</v>
      </c>
      <c r="R25" s="1307" t="s">
        <v>62</v>
      </c>
      <c r="S25" s="175"/>
    </row>
    <row r="26" spans="1:19" s="285" customFormat="1" ht="30" customHeight="1" thickBot="1">
      <c r="A26" s="209"/>
      <c r="B26" s="1311"/>
      <c r="C26" s="1312"/>
      <c r="D26" s="1333"/>
      <c r="E26" s="330" t="s">
        <v>485</v>
      </c>
      <c r="F26" s="225" t="s">
        <v>76</v>
      </c>
      <c r="G26" s="225" t="s">
        <v>77</v>
      </c>
      <c r="H26" s="225" t="s">
        <v>92</v>
      </c>
      <c r="I26" s="225" t="s">
        <v>93</v>
      </c>
      <c r="J26" s="225" t="s">
        <v>94</v>
      </c>
      <c r="K26" s="225" t="s">
        <v>95</v>
      </c>
      <c r="L26" s="225" t="s">
        <v>252</v>
      </c>
      <c r="M26" s="225" t="s">
        <v>253</v>
      </c>
      <c r="N26" s="225" t="s">
        <v>254</v>
      </c>
      <c r="O26" s="225" t="s">
        <v>255</v>
      </c>
      <c r="P26" s="225" t="s">
        <v>341</v>
      </c>
      <c r="Q26" s="225" t="s">
        <v>342</v>
      </c>
      <c r="R26" s="1308"/>
      <c r="S26" s="175"/>
    </row>
    <row r="27" spans="1:19" s="285" customFormat="1" ht="15" customHeight="1">
      <c r="A27" s="210"/>
      <c r="B27" s="1435" t="s">
        <v>583</v>
      </c>
      <c r="C27" s="1436"/>
      <c r="D27" s="289" t="s">
        <v>285</v>
      </c>
      <c r="E27" s="290">
        <v>31514</v>
      </c>
      <c r="F27" s="291">
        <v>75094</v>
      </c>
      <c r="G27" s="291">
        <v>74560</v>
      </c>
      <c r="H27" s="291">
        <v>74000</v>
      </c>
      <c r="I27" s="291">
        <v>73442</v>
      </c>
      <c r="J27" s="291">
        <v>72884</v>
      </c>
      <c r="K27" s="291">
        <v>72331</v>
      </c>
      <c r="L27" s="291">
        <v>71776</v>
      </c>
      <c r="M27" s="291">
        <v>71206</v>
      </c>
      <c r="N27" s="291">
        <v>70635</v>
      </c>
      <c r="O27" s="291">
        <v>70069</v>
      </c>
      <c r="P27" s="291">
        <v>69501</v>
      </c>
      <c r="Q27" s="291">
        <v>68937</v>
      </c>
      <c r="R27" s="293">
        <f>SUM(E27:Q27)</f>
        <v>895949</v>
      </c>
    </row>
    <row r="28" spans="1:19" s="285" customFormat="1" ht="15" customHeight="1" thickBot="1">
      <c r="A28" s="210"/>
      <c r="B28" s="1439"/>
      <c r="C28" s="1440"/>
      <c r="D28" s="331" t="s">
        <v>327</v>
      </c>
      <c r="E28" s="295">
        <v>1607</v>
      </c>
      <c r="F28" s="296">
        <v>3832</v>
      </c>
      <c r="G28" s="296">
        <v>3805</v>
      </c>
      <c r="H28" s="296">
        <v>3777</v>
      </c>
      <c r="I28" s="296">
        <v>3747</v>
      </c>
      <c r="J28" s="296">
        <v>3719</v>
      </c>
      <c r="K28" s="296">
        <v>3690</v>
      </c>
      <c r="L28" s="296">
        <v>3664</v>
      </c>
      <c r="M28" s="296">
        <v>3636</v>
      </c>
      <c r="N28" s="296">
        <v>3609</v>
      </c>
      <c r="O28" s="296">
        <v>3580</v>
      </c>
      <c r="P28" s="296">
        <v>3551</v>
      </c>
      <c r="Q28" s="296">
        <v>3520</v>
      </c>
      <c r="R28" s="298">
        <f>SUM(E28:Q28)</f>
        <v>45737</v>
      </c>
    </row>
    <row r="29" spans="1:19" s="285" customFormat="1" ht="15" customHeight="1">
      <c r="A29" s="210"/>
      <c r="B29" s="332" t="s">
        <v>408</v>
      </c>
      <c r="C29" s="333"/>
      <c r="D29" s="334"/>
      <c r="E29" s="335">
        <f>SUM(E30,E33)</f>
        <v>0</v>
      </c>
      <c r="F29" s="336">
        <f t="shared" ref="F29:Q29" si="5">SUM(F30,F33)</f>
        <v>0</v>
      </c>
      <c r="G29" s="301">
        <f t="shared" si="5"/>
        <v>0</v>
      </c>
      <c r="H29" s="301">
        <f t="shared" si="5"/>
        <v>0</v>
      </c>
      <c r="I29" s="301">
        <f t="shared" si="5"/>
        <v>0</v>
      </c>
      <c r="J29" s="301">
        <f t="shared" si="5"/>
        <v>0</v>
      </c>
      <c r="K29" s="301">
        <f t="shared" si="5"/>
        <v>0</v>
      </c>
      <c r="L29" s="301">
        <f t="shared" si="5"/>
        <v>0</v>
      </c>
      <c r="M29" s="301">
        <f t="shared" si="5"/>
        <v>0</v>
      </c>
      <c r="N29" s="301">
        <f t="shared" si="5"/>
        <v>0</v>
      </c>
      <c r="O29" s="301">
        <f t="shared" si="5"/>
        <v>0</v>
      </c>
      <c r="P29" s="301">
        <f t="shared" si="5"/>
        <v>0</v>
      </c>
      <c r="Q29" s="301">
        <f t="shared" si="5"/>
        <v>0</v>
      </c>
      <c r="R29" s="248">
        <f t="shared" ref="R29:R34" si="6">SUM(E29:Q29)</f>
        <v>0</v>
      </c>
      <c r="S29" s="175"/>
    </row>
    <row r="30" spans="1:19" s="285" customFormat="1" ht="15" customHeight="1">
      <c r="A30" s="210"/>
      <c r="B30" s="107"/>
      <c r="C30" s="303" t="s">
        <v>409</v>
      </c>
      <c r="D30" s="337"/>
      <c r="E30" s="338">
        <f>SUM(E31:E32)</f>
        <v>0</v>
      </c>
      <c r="F30" s="339">
        <f t="shared" ref="F30:Q30" si="7">SUM(F31:F32)</f>
        <v>0</v>
      </c>
      <c r="G30" s="305">
        <f t="shared" si="7"/>
        <v>0</v>
      </c>
      <c r="H30" s="305">
        <f t="shared" si="7"/>
        <v>0</v>
      </c>
      <c r="I30" s="305">
        <f t="shared" si="7"/>
        <v>0</v>
      </c>
      <c r="J30" s="305">
        <f t="shared" si="7"/>
        <v>0</v>
      </c>
      <c r="K30" s="305">
        <f t="shared" si="7"/>
        <v>0</v>
      </c>
      <c r="L30" s="305">
        <f t="shared" si="7"/>
        <v>0</v>
      </c>
      <c r="M30" s="305">
        <f t="shared" si="7"/>
        <v>0</v>
      </c>
      <c r="N30" s="305">
        <f t="shared" si="7"/>
        <v>0</v>
      </c>
      <c r="O30" s="305">
        <f t="shared" si="7"/>
        <v>0</v>
      </c>
      <c r="P30" s="305">
        <f t="shared" si="7"/>
        <v>0</v>
      </c>
      <c r="Q30" s="305">
        <f t="shared" si="7"/>
        <v>0</v>
      </c>
      <c r="R30" s="249">
        <f t="shared" si="6"/>
        <v>0</v>
      </c>
      <c r="S30" s="175"/>
    </row>
    <row r="31" spans="1:19" s="285" customFormat="1" ht="15" customHeight="1">
      <c r="A31" s="210"/>
      <c r="B31" s="107"/>
      <c r="C31" s="307"/>
      <c r="D31" s="340" t="s">
        <v>410</v>
      </c>
      <c r="E31" s="341"/>
      <c r="F31" s="342"/>
      <c r="G31" s="309"/>
      <c r="H31" s="309"/>
      <c r="I31" s="309"/>
      <c r="J31" s="309"/>
      <c r="K31" s="309"/>
      <c r="L31" s="309"/>
      <c r="M31" s="309"/>
      <c r="N31" s="309"/>
      <c r="O31" s="309"/>
      <c r="P31" s="309"/>
      <c r="Q31" s="309"/>
      <c r="R31" s="249">
        <f t="shared" si="6"/>
        <v>0</v>
      </c>
      <c r="S31" s="175"/>
    </row>
    <row r="32" spans="1:19" s="285" customFormat="1" ht="15" customHeight="1">
      <c r="A32" s="210"/>
      <c r="B32" s="107"/>
      <c r="C32" s="311"/>
      <c r="D32" s="340" t="s">
        <v>411</v>
      </c>
      <c r="E32" s="341"/>
      <c r="F32" s="342"/>
      <c r="G32" s="309"/>
      <c r="H32" s="309"/>
      <c r="I32" s="309"/>
      <c r="J32" s="309"/>
      <c r="K32" s="309"/>
      <c r="L32" s="309"/>
      <c r="M32" s="309"/>
      <c r="N32" s="309"/>
      <c r="O32" s="309"/>
      <c r="P32" s="309"/>
      <c r="Q32" s="309"/>
      <c r="R32" s="249">
        <f t="shared" si="6"/>
        <v>0</v>
      </c>
      <c r="S32" s="175"/>
    </row>
    <row r="33" spans="1:19" s="285" customFormat="1" ht="15" customHeight="1">
      <c r="A33" s="210"/>
      <c r="B33" s="312"/>
      <c r="C33" s="303" t="s">
        <v>327</v>
      </c>
      <c r="D33" s="337"/>
      <c r="E33" s="338">
        <f>SUM(E34)</f>
        <v>0</v>
      </c>
      <c r="F33" s="339">
        <f t="shared" ref="F33:Q33" si="8">SUM(F34)</f>
        <v>0</v>
      </c>
      <c r="G33" s="305">
        <f t="shared" si="8"/>
        <v>0</v>
      </c>
      <c r="H33" s="305">
        <f t="shared" si="8"/>
        <v>0</v>
      </c>
      <c r="I33" s="305">
        <f t="shared" si="8"/>
        <v>0</v>
      </c>
      <c r="J33" s="305">
        <f t="shared" si="8"/>
        <v>0</v>
      </c>
      <c r="K33" s="305">
        <f t="shared" si="8"/>
        <v>0</v>
      </c>
      <c r="L33" s="305">
        <f t="shared" si="8"/>
        <v>0</v>
      </c>
      <c r="M33" s="305">
        <f t="shared" si="8"/>
        <v>0</v>
      </c>
      <c r="N33" s="305">
        <f t="shared" si="8"/>
        <v>0</v>
      </c>
      <c r="O33" s="305">
        <f t="shared" si="8"/>
        <v>0</v>
      </c>
      <c r="P33" s="305">
        <f t="shared" si="8"/>
        <v>0</v>
      </c>
      <c r="Q33" s="305">
        <f t="shared" si="8"/>
        <v>0</v>
      </c>
      <c r="R33" s="249">
        <f t="shared" si="6"/>
        <v>0</v>
      </c>
      <c r="S33" s="175"/>
    </row>
    <row r="34" spans="1:19" s="285" customFormat="1" ht="15" customHeight="1" thickBot="1">
      <c r="A34" s="210"/>
      <c r="B34" s="200"/>
      <c r="C34" s="313"/>
      <c r="D34" s="343" t="s">
        <v>412</v>
      </c>
      <c r="E34" s="344"/>
      <c r="F34" s="345"/>
      <c r="G34" s="316"/>
      <c r="H34" s="316"/>
      <c r="I34" s="316"/>
      <c r="J34" s="316"/>
      <c r="K34" s="316"/>
      <c r="L34" s="316"/>
      <c r="M34" s="316"/>
      <c r="N34" s="316"/>
      <c r="O34" s="316"/>
      <c r="P34" s="316"/>
      <c r="Q34" s="316"/>
      <c r="R34" s="318">
        <f t="shared" si="6"/>
        <v>0</v>
      </c>
      <c r="S34" s="175"/>
    </row>
    <row r="35" spans="1:19" s="285" customFormat="1" ht="15" customHeight="1" thickTop="1">
      <c r="A35" s="175"/>
      <c r="B35" s="319" t="s">
        <v>486</v>
      </c>
      <c r="C35" s="320"/>
      <c r="D35" s="321"/>
      <c r="E35" s="346">
        <v>36000</v>
      </c>
      <c r="F35" s="347">
        <v>36000</v>
      </c>
      <c r="G35" s="347">
        <v>36000</v>
      </c>
      <c r="H35" s="347">
        <v>36000</v>
      </c>
      <c r="I35" s="347">
        <v>36000</v>
      </c>
      <c r="J35" s="347">
        <v>36000</v>
      </c>
      <c r="K35" s="347">
        <v>36000</v>
      </c>
      <c r="L35" s="347">
        <v>36000</v>
      </c>
      <c r="M35" s="347">
        <v>36000</v>
      </c>
      <c r="N35" s="347">
        <v>36000</v>
      </c>
      <c r="O35" s="347">
        <v>36000</v>
      </c>
      <c r="P35" s="347">
        <v>36000</v>
      </c>
      <c r="Q35" s="347">
        <v>36000</v>
      </c>
      <c r="R35" s="348"/>
      <c r="S35" s="175"/>
    </row>
    <row r="36" spans="1:19" s="285" customFormat="1" ht="15" customHeight="1" thickBot="1">
      <c r="A36" s="175"/>
      <c r="B36" s="231" t="s">
        <v>487</v>
      </c>
      <c r="C36" s="232"/>
      <c r="D36" s="257"/>
      <c r="E36" s="349">
        <f t="shared" ref="E36:Q36" si="9">E29*E35</f>
        <v>0</v>
      </c>
      <c r="F36" s="350">
        <f t="shared" si="9"/>
        <v>0</v>
      </c>
      <c r="G36" s="350">
        <f t="shared" si="9"/>
        <v>0</v>
      </c>
      <c r="H36" s="350">
        <f t="shared" si="9"/>
        <v>0</v>
      </c>
      <c r="I36" s="350">
        <f t="shared" si="9"/>
        <v>0</v>
      </c>
      <c r="J36" s="350">
        <f t="shared" si="9"/>
        <v>0</v>
      </c>
      <c r="K36" s="350">
        <f t="shared" si="9"/>
        <v>0</v>
      </c>
      <c r="L36" s="350">
        <f t="shared" si="9"/>
        <v>0</v>
      </c>
      <c r="M36" s="350">
        <f t="shared" si="9"/>
        <v>0</v>
      </c>
      <c r="N36" s="350">
        <f t="shared" si="9"/>
        <v>0</v>
      </c>
      <c r="O36" s="350">
        <f t="shared" si="9"/>
        <v>0</v>
      </c>
      <c r="P36" s="350">
        <f t="shared" si="9"/>
        <v>0</v>
      </c>
      <c r="Q36" s="350">
        <f t="shared" si="9"/>
        <v>0</v>
      </c>
      <c r="R36" s="351">
        <f>SUM(E36:Q36)</f>
        <v>0</v>
      </c>
      <c r="S36" s="175"/>
    </row>
    <row r="37" spans="1:19" s="285" customFormat="1" ht="7.5" customHeight="1" thickBot="1">
      <c r="A37" s="80"/>
      <c r="B37" s="80"/>
      <c r="C37" s="80"/>
      <c r="E37" s="81"/>
      <c r="F37" s="81"/>
      <c r="G37" s="81"/>
      <c r="H37" s="81"/>
      <c r="I37" s="81"/>
      <c r="J37" s="81"/>
      <c r="K37" s="81"/>
      <c r="L37" s="81"/>
      <c r="M37" s="81"/>
      <c r="N37" s="81"/>
      <c r="O37" s="81"/>
      <c r="P37" s="81"/>
      <c r="Q37" s="81"/>
      <c r="R37" s="81"/>
      <c r="S37" s="81"/>
    </row>
    <row r="38" spans="1:19" s="49" customFormat="1" ht="22.5" customHeight="1" thickBot="1">
      <c r="A38" s="175"/>
      <c r="B38" s="88" t="s">
        <v>582</v>
      </c>
      <c r="C38" s="175"/>
      <c r="D38" s="211"/>
      <c r="E38" s="210"/>
      <c r="F38" s="210"/>
      <c r="G38" s="210"/>
      <c r="H38" s="1433">
        <f>M22+R36</f>
        <v>0</v>
      </c>
      <c r="I38" s="1434"/>
      <c r="J38" s="352" t="s">
        <v>488</v>
      </c>
      <c r="K38" s="210"/>
      <c r="L38" s="210"/>
      <c r="M38" s="210"/>
      <c r="N38" s="210"/>
      <c r="O38" s="210"/>
      <c r="P38" s="210"/>
      <c r="Q38" s="210"/>
      <c r="R38" s="176"/>
      <c r="S38" s="210"/>
    </row>
    <row r="39" spans="1:19" s="285" customFormat="1">
      <c r="A39" s="80"/>
      <c r="B39" s="80"/>
      <c r="C39" s="80"/>
      <c r="E39" s="83"/>
      <c r="F39" s="83"/>
      <c r="G39" s="83"/>
      <c r="H39" s="83"/>
      <c r="I39" s="83"/>
      <c r="J39" s="83"/>
      <c r="K39" s="83"/>
      <c r="L39" s="83"/>
      <c r="M39" s="85"/>
      <c r="N39" s="85"/>
      <c r="O39" s="85"/>
      <c r="P39" s="85"/>
      <c r="Q39" s="85"/>
      <c r="R39" s="83"/>
      <c r="S39" s="83"/>
    </row>
    <row r="40" spans="1:19" s="175" customFormat="1" ht="15" customHeight="1">
      <c r="B40" s="210" t="s">
        <v>579</v>
      </c>
      <c r="C40" s="56"/>
      <c r="D40" s="56"/>
      <c r="E40" s="56"/>
      <c r="F40" s="56"/>
      <c r="G40" s="56"/>
      <c r="H40" s="56"/>
      <c r="I40" s="56"/>
      <c r="J40" s="56"/>
      <c r="K40" s="56"/>
      <c r="L40" s="56"/>
      <c r="M40" s="56"/>
      <c r="N40" s="56"/>
      <c r="O40" s="56"/>
      <c r="P40" s="56"/>
      <c r="Q40" s="56"/>
      <c r="R40" s="56"/>
      <c r="S40" s="56"/>
    </row>
    <row r="41" spans="1:19" s="56" customFormat="1" ht="15" customHeight="1">
      <c r="B41" s="56" t="s">
        <v>505</v>
      </c>
    </row>
    <row r="42" spans="1:19" s="56" customFormat="1" ht="15" customHeight="1">
      <c r="B42" s="174" t="s">
        <v>506</v>
      </c>
    </row>
    <row r="43" spans="1:19" s="56" customFormat="1" ht="15" customHeight="1">
      <c r="B43" s="174" t="s">
        <v>589</v>
      </c>
    </row>
    <row r="44" spans="1:19" s="56" customFormat="1" ht="15" customHeight="1">
      <c r="B44" s="174" t="s">
        <v>761</v>
      </c>
    </row>
    <row r="45" spans="1:19" s="56" customFormat="1" ht="15" customHeight="1">
      <c r="B45" s="175" t="s">
        <v>503</v>
      </c>
    </row>
    <row r="46" spans="1:19" s="56" customFormat="1" ht="15" customHeight="1">
      <c r="B46" s="175"/>
    </row>
    <row r="47" spans="1:19">
      <c r="B47" s="82"/>
      <c r="D47" s="82"/>
      <c r="E47" s="86"/>
      <c r="F47" s="86"/>
      <c r="G47" s="86"/>
      <c r="H47" s="86"/>
      <c r="I47" s="86"/>
      <c r="J47" s="86"/>
      <c r="K47" s="86"/>
      <c r="L47" s="86"/>
      <c r="M47" s="86"/>
      <c r="N47" s="86"/>
      <c r="O47" s="86"/>
      <c r="P47"/>
      <c r="Q47"/>
      <c r="R47"/>
      <c r="S47"/>
    </row>
    <row r="48" spans="1:19">
      <c r="B48" s="82"/>
      <c r="D48" s="84"/>
      <c r="P48"/>
      <c r="Q48"/>
      <c r="R48"/>
      <c r="S48"/>
    </row>
    <row r="49" spans="2:19">
      <c r="B49" s="84"/>
      <c r="D49" s="84"/>
      <c r="P49"/>
      <c r="Q49"/>
      <c r="R49"/>
      <c r="S49"/>
    </row>
    <row r="50" spans="2:19">
      <c r="P50"/>
      <c r="Q50"/>
      <c r="R50"/>
      <c r="S50"/>
    </row>
  </sheetData>
  <mergeCells count="10">
    <mergeCell ref="H38:I38"/>
    <mergeCell ref="B1:G1"/>
    <mergeCell ref="B2:R2"/>
    <mergeCell ref="B13:C14"/>
    <mergeCell ref="B27:C28"/>
    <mergeCell ref="B25:D26"/>
    <mergeCell ref="R25:R26"/>
    <mergeCell ref="M11:M12"/>
    <mergeCell ref="B11:D12"/>
    <mergeCell ref="B5:E5"/>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E15:L20 E29:Q30 E33:Q3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18FF-76EE-46A6-81AA-6D4F28868811}">
  <sheetPr codeName="Sheet23"/>
  <dimension ref="A1:AX70"/>
  <sheetViews>
    <sheetView view="pageBreakPreview" zoomScaleNormal="85" zoomScaleSheetLayoutView="100" workbookViewId="0">
      <selection activeCell="C50" sqref="C50:E50"/>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17" t="s">
        <v>574</v>
      </c>
      <c r="C1" s="1317"/>
      <c r="D1" s="1317"/>
      <c r="E1" s="1317"/>
      <c r="F1" s="1317"/>
      <c r="G1" s="1317"/>
      <c r="H1" s="147"/>
      <c r="I1" s="147"/>
      <c r="J1" s="148"/>
    </row>
    <row r="2" spans="1:50" s="146" customFormat="1" ht="20.100000000000001" customHeight="1">
      <c r="B2" s="1179" t="s">
        <v>575</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row>
    <row r="3" spans="1:50" s="146" customFormat="1" ht="10.5" customHeight="1" thickBot="1"/>
    <row r="4" spans="1:50" s="48" customFormat="1" ht="15" customHeight="1" thickBot="1">
      <c r="B4" s="1307" t="s">
        <v>483</v>
      </c>
      <c r="C4" s="1453" t="s">
        <v>104</v>
      </c>
      <c r="D4" s="1464" t="s">
        <v>105</v>
      </c>
      <c r="E4" s="1459" t="s">
        <v>106</v>
      </c>
      <c r="F4" s="1461" t="s">
        <v>489</v>
      </c>
      <c r="G4" s="1461" t="s">
        <v>107</v>
      </c>
      <c r="H4" s="1455" t="s">
        <v>108</v>
      </c>
      <c r="I4" s="1456"/>
      <c r="J4" s="1463"/>
      <c r="K4" s="1455" t="s">
        <v>109</v>
      </c>
      <c r="L4" s="1456"/>
      <c r="M4" s="1456"/>
      <c r="N4" s="1456"/>
      <c r="O4" s="1457" t="s">
        <v>490</v>
      </c>
      <c r="P4" s="1450" t="s">
        <v>482</v>
      </c>
      <c r="Q4" s="1451"/>
      <c r="R4" s="1451"/>
      <c r="S4" s="1451"/>
      <c r="T4" s="1451"/>
      <c r="U4" s="1451"/>
      <c r="V4" s="1451"/>
      <c r="W4" s="1451"/>
      <c r="X4" s="1451"/>
      <c r="Y4" s="1451"/>
      <c r="Z4" s="1451"/>
      <c r="AA4" s="1451"/>
      <c r="AB4" s="1451"/>
      <c r="AC4" s="1451"/>
      <c r="AD4" s="1451"/>
      <c r="AE4" s="1451"/>
      <c r="AF4" s="1451"/>
      <c r="AG4" s="1451"/>
      <c r="AH4" s="1451"/>
      <c r="AI4" s="1451"/>
      <c r="AJ4" s="1451"/>
      <c r="AK4" s="1451"/>
      <c r="AL4" s="1451"/>
      <c r="AM4" s="1451"/>
      <c r="AN4" s="1451"/>
      <c r="AO4" s="1451"/>
      <c r="AP4" s="1451"/>
      <c r="AQ4" s="1451"/>
      <c r="AR4" s="1451"/>
      <c r="AS4" s="1452"/>
      <c r="AW4" s="99"/>
      <c r="AX4" s="99"/>
    </row>
    <row r="5" spans="1:50" s="48" customFormat="1" ht="45" customHeight="1" thickBot="1">
      <c r="B5" s="1308"/>
      <c r="C5" s="1454"/>
      <c r="D5" s="1465"/>
      <c r="E5" s="1460"/>
      <c r="F5" s="1462"/>
      <c r="G5" s="1462"/>
      <c r="H5" s="282" t="s">
        <v>110</v>
      </c>
      <c r="I5" s="282" t="s">
        <v>111</v>
      </c>
      <c r="J5" s="282" t="s">
        <v>112</v>
      </c>
      <c r="K5" s="283" t="s">
        <v>113</v>
      </c>
      <c r="L5" s="283" t="s">
        <v>114</v>
      </c>
      <c r="M5" s="283" t="s">
        <v>115</v>
      </c>
      <c r="N5" s="283" t="s">
        <v>116</v>
      </c>
      <c r="O5" s="1458"/>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307"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8"/>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8"/>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9"/>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4" t="s">
        <v>345</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5"/>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5"/>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6"/>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4" t="s">
        <v>348</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5"/>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5"/>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6"/>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4" t="s">
        <v>349</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5"/>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5"/>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6"/>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4" t="s">
        <v>346</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5"/>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5"/>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6"/>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4" t="s">
        <v>347</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5"/>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5"/>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6"/>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4" t="s">
        <v>299</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5"/>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5"/>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6"/>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4" t="s">
        <v>138</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5"/>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5"/>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6"/>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44" t="s">
        <v>139</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5"/>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5"/>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6"/>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47" t="s">
        <v>143</v>
      </c>
      <c r="C42" s="278"/>
      <c r="D42" s="121"/>
      <c r="E42" s="122"/>
      <c r="F42" s="122"/>
      <c r="G42" s="122"/>
      <c r="H42" s="122"/>
      <c r="I42" s="122"/>
      <c r="J42" s="122"/>
      <c r="K42" s="122"/>
      <c r="L42" s="122"/>
      <c r="M42" s="122"/>
      <c r="N42" s="122"/>
      <c r="O42" s="123"/>
      <c r="P42" s="124"/>
      <c r="Q42" s="125"/>
      <c r="R42" s="125"/>
      <c r="S42" s="125"/>
      <c r="T42" s="125"/>
      <c r="U42" s="125"/>
      <c r="V42" s="125"/>
      <c r="W42" s="125"/>
      <c r="X42" s="125"/>
      <c r="Y42" s="125"/>
      <c r="Z42" s="125"/>
      <c r="AA42" s="125"/>
      <c r="AB42" s="125"/>
      <c r="AC42" s="125"/>
      <c r="AD42" s="125"/>
      <c r="AE42" s="125"/>
      <c r="AF42" s="125"/>
      <c r="AG42" s="125"/>
      <c r="AH42" s="125"/>
      <c r="AI42" s="126"/>
      <c r="AJ42" s="125"/>
      <c r="AK42" s="125"/>
      <c r="AL42" s="125"/>
      <c r="AM42" s="125"/>
      <c r="AN42" s="125"/>
      <c r="AO42" s="125"/>
      <c r="AP42" s="125"/>
      <c r="AQ42" s="125"/>
      <c r="AR42" s="125"/>
      <c r="AS42" s="126"/>
    </row>
    <row r="43" spans="2:45" s="56" customFormat="1" ht="15" customHeight="1">
      <c r="B43" s="1448"/>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8"/>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9"/>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48" t="s">
        <v>144</v>
      </c>
      <c r="C46" s="279"/>
      <c r="D46" s="127"/>
      <c r="E46" s="128"/>
      <c r="F46" s="128"/>
      <c r="G46" s="128"/>
      <c r="H46" s="128"/>
      <c r="I46" s="128"/>
      <c r="J46" s="128"/>
      <c r="K46" s="128"/>
      <c r="L46" s="128"/>
      <c r="M46" s="128"/>
      <c r="N46" s="128"/>
      <c r="O46" s="129"/>
      <c r="P46" s="130"/>
      <c r="Q46" s="131"/>
      <c r="R46" s="131"/>
      <c r="S46" s="131"/>
      <c r="T46" s="131"/>
      <c r="U46" s="131"/>
      <c r="V46" s="131"/>
      <c r="W46" s="131"/>
      <c r="X46" s="131"/>
      <c r="Y46" s="131"/>
      <c r="Z46" s="131"/>
      <c r="AA46" s="131"/>
      <c r="AB46" s="131"/>
      <c r="AC46" s="131"/>
      <c r="AD46" s="131"/>
      <c r="AE46" s="131"/>
      <c r="AF46" s="131"/>
      <c r="AG46" s="131"/>
      <c r="AH46" s="131"/>
      <c r="AI46" s="132"/>
      <c r="AJ46" s="131"/>
      <c r="AK46" s="131"/>
      <c r="AL46" s="131"/>
      <c r="AM46" s="131"/>
      <c r="AN46" s="131"/>
      <c r="AO46" s="131"/>
      <c r="AP46" s="131"/>
      <c r="AQ46" s="131"/>
      <c r="AR46" s="131"/>
      <c r="AS46" s="132"/>
    </row>
    <row r="47" spans="2:45" s="56" customFormat="1" ht="15" customHeight="1">
      <c r="B47" s="1448"/>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8"/>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9"/>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47" t="s">
        <v>145</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48"/>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48"/>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49"/>
      <c r="C53" s="277"/>
      <c r="D53" s="114"/>
      <c r="E53" s="115"/>
      <c r="F53" s="115"/>
      <c r="G53" s="115"/>
      <c r="H53" s="115"/>
      <c r="I53" s="115"/>
      <c r="J53" s="115"/>
      <c r="K53" s="115"/>
      <c r="L53" s="115"/>
      <c r="M53" s="115"/>
      <c r="N53" s="115"/>
      <c r="O53" s="116"/>
      <c r="P53" s="117"/>
      <c r="Q53" s="118"/>
      <c r="R53" s="118"/>
      <c r="S53" s="118"/>
      <c r="T53" s="118"/>
      <c r="U53" s="118"/>
      <c r="V53" s="118"/>
      <c r="W53" s="118"/>
      <c r="X53" s="118"/>
      <c r="Y53" s="118"/>
      <c r="Z53" s="118"/>
      <c r="AA53" s="118"/>
      <c r="AB53" s="118"/>
      <c r="AC53" s="118"/>
      <c r="AD53" s="118"/>
      <c r="AE53" s="118"/>
      <c r="AF53" s="118"/>
      <c r="AG53" s="118"/>
      <c r="AH53" s="118"/>
      <c r="AI53" s="119"/>
      <c r="AJ53" s="118"/>
      <c r="AK53" s="118"/>
      <c r="AL53" s="118"/>
      <c r="AM53" s="118"/>
      <c r="AN53" s="118"/>
      <c r="AO53" s="118"/>
      <c r="AP53" s="118"/>
      <c r="AQ53" s="118"/>
      <c r="AR53" s="118"/>
      <c r="AS53" s="119"/>
    </row>
    <row r="54" spans="2:45" s="56" customFormat="1" ht="15" customHeight="1">
      <c r="B54" s="1466" t="s">
        <v>146</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66"/>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66"/>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c r="B57" s="1466"/>
      <c r="C57" s="280"/>
      <c r="D57" s="133"/>
      <c r="E57" s="134"/>
      <c r="F57" s="134"/>
      <c r="G57" s="134"/>
      <c r="H57" s="134"/>
      <c r="I57" s="134"/>
      <c r="J57" s="134"/>
      <c r="K57" s="134"/>
      <c r="L57" s="134"/>
      <c r="M57" s="134"/>
      <c r="N57" s="134"/>
      <c r="O57" s="135"/>
      <c r="P57" s="136"/>
      <c r="Q57" s="137"/>
      <c r="R57" s="137"/>
      <c r="S57" s="137"/>
      <c r="T57" s="137"/>
      <c r="U57" s="137"/>
      <c r="V57" s="137"/>
      <c r="W57" s="137"/>
      <c r="X57" s="137"/>
      <c r="Y57" s="137"/>
      <c r="Z57" s="137"/>
      <c r="AA57" s="137"/>
      <c r="AB57" s="137"/>
      <c r="AC57" s="137"/>
      <c r="AD57" s="137"/>
      <c r="AE57" s="137"/>
      <c r="AF57" s="137"/>
      <c r="AG57" s="137"/>
      <c r="AH57" s="137"/>
      <c r="AI57" s="138"/>
      <c r="AJ57" s="137"/>
      <c r="AK57" s="137"/>
      <c r="AL57" s="137"/>
      <c r="AM57" s="137"/>
      <c r="AN57" s="137"/>
      <c r="AO57" s="137"/>
      <c r="AP57" s="137"/>
      <c r="AQ57" s="137"/>
      <c r="AR57" s="137"/>
      <c r="AS57" s="138"/>
    </row>
    <row r="58" spans="2:45" s="56" customFormat="1" ht="15" customHeight="1">
      <c r="B58" s="1448" t="s">
        <v>270</v>
      </c>
      <c r="C58" s="278"/>
      <c r="D58" s="121"/>
      <c r="E58" s="122"/>
      <c r="F58" s="122"/>
      <c r="G58" s="122"/>
      <c r="H58" s="122"/>
      <c r="I58" s="122"/>
      <c r="J58" s="122"/>
      <c r="K58" s="122"/>
      <c r="L58" s="122"/>
      <c r="M58" s="122"/>
      <c r="N58" s="122"/>
      <c r="O58" s="123"/>
      <c r="P58" s="124"/>
      <c r="Q58" s="125"/>
      <c r="R58" s="125"/>
      <c r="S58" s="125"/>
      <c r="T58" s="125"/>
      <c r="U58" s="125"/>
      <c r="V58" s="125"/>
      <c r="W58" s="125"/>
      <c r="X58" s="125"/>
      <c r="Y58" s="125"/>
      <c r="Z58" s="125"/>
      <c r="AA58" s="125"/>
      <c r="AB58" s="125"/>
      <c r="AC58" s="125"/>
      <c r="AD58" s="125"/>
      <c r="AE58" s="125"/>
      <c r="AF58" s="125"/>
      <c r="AG58" s="125"/>
      <c r="AH58" s="125"/>
      <c r="AI58" s="126"/>
      <c r="AJ58" s="125"/>
      <c r="AK58" s="125"/>
      <c r="AL58" s="125"/>
      <c r="AM58" s="125"/>
      <c r="AN58" s="125"/>
      <c r="AO58" s="125"/>
      <c r="AP58" s="125"/>
      <c r="AQ58" s="125"/>
      <c r="AR58" s="125"/>
      <c r="AS58" s="126"/>
    </row>
    <row r="59" spans="2:45" s="56" customFormat="1" ht="15" customHeight="1">
      <c r="B59" s="1448"/>
      <c r="C59" s="276"/>
      <c r="D59" s="108"/>
      <c r="E59" s="109"/>
      <c r="F59" s="109"/>
      <c r="G59" s="109"/>
      <c r="H59" s="109"/>
      <c r="I59" s="109"/>
      <c r="J59" s="109"/>
      <c r="K59" s="109"/>
      <c r="L59" s="109"/>
      <c r="M59" s="109"/>
      <c r="N59" s="109"/>
      <c r="O59" s="110"/>
      <c r="P59" s="111"/>
      <c r="Q59" s="112"/>
      <c r="R59" s="112"/>
      <c r="S59" s="112"/>
      <c r="T59" s="112"/>
      <c r="U59" s="112"/>
      <c r="V59" s="112"/>
      <c r="W59" s="112"/>
      <c r="X59" s="112"/>
      <c r="Y59" s="112"/>
      <c r="Z59" s="112"/>
      <c r="AA59" s="112"/>
      <c r="AB59" s="112"/>
      <c r="AC59" s="112"/>
      <c r="AD59" s="112"/>
      <c r="AE59" s="112"/>
      <c r="AF59" s="112"/>
      <c r="AG59" s="112"/>
      <c r="AH59" s="112"/>
      <c r="AI59" s="113"/>
      <c r="AJ59" s="112"/>
      <c r="AK59" s="112"/>
      <c r="AL59" s="112"/>
      <c r="AM59" s="112"/>
      <c r="AN59" s="112"/>
      <c r="AO59" s="112"/>
      <c r="AP59" s="112"/>
      <c r="AQ59" s="112"/>
      <c r="AR59" s="112"/>
      <c r="AS59" s="113"/>
    </row>
    <row r="60" spans="2:45" s="56" customFormat="1" ht="15" customHeight="1">
      <c r="B60" s="1448"/>
      <c r="C60" s="276"/>
      <c r="D60" s="108"/>
      <c r="E60" s="109"/>
      <c r="F60" s="109"/>
      <c r="G60" s="109"/>
      <c r="H60" s="109"/>
      <c r="I60" s="109"/>
      <c r="J60" s="109"/>
      <c r="K60" s="109"/>
      <c r="L60" s="109"/>
      <c r="M60" s="109"/>
      <c r="N60" s="109"/>
      <c r="O60" s="110"/>
      <c r="P60" s="111"/>
      <c r="Q60" s="112"/>
      <c r="R60" s="112"/>
      <c r="S60" s="112"/>
      <c r="T60" s="112"/>
      <c r="U60" s="112"/>
      <c r="V60" s="112"/>
      <c r="W60" s="112"/>
      <c r="X60" s="112"/>
      <c r="Y60" s="112"/>
      <c r="Z60" s="112"/>
      <c r="AA60" s="112"/>
      <c r="AB60" s="112"/>
      <c r="AC60" s="112"/>
      <c r="AD60" s="112"/>
      <c r="AE60" s="112"/>
      <c r="AF60" s="112"/>
      <c r="AG60" s="112"/>
      <c r="AH60" s="112"/>
      <c r="AI60" s="113"/>
      <c r="AJ60" s="112"/>
      <c r="AK60" s="112"/>
      <c r="AL60" s="112"/>
      <c r="AM60" s="112"/>
      <c r="AN60" s="112"/>
      <c r="AO60" s="112"/>
      <c r="AP60" s="112"/>
      <c r="AQ60" s="112"/>
      <c r="AR60" s="112"/>
      <c r="AS60" s="113"/>
    </row>
    <row r="61" spans="2:45" s="56" customFormat="1" ht="15" customHeight="1" thickBot="1">
      <c r="B61" s="1308"/>
      <c r="C61" s="281"/>
      <c r="D61" s="139"/>
      <c r="E61" s="140"/>
      <c r="F61" s="140"/>
      <c r="G61" s="140"/>
      <c r="H61" s="140"/>
      <c r="I61" s="140"/>
      <c r="J61" s="140"/>
      <c r="K61" s="140"/>
      <c r="L61" s="140"/>
      <c r="M61" s="140"/>
      <c r="N61" s="140"/>
      <c r="O61" s="141"/>
      <c r="P61" s="142"/>
      <c r="Q61" s="143"/>
      <c r="R61" s="143"/>
      <c r="S61" s="143"/>
      <c r="T61" s="143"/>
      <c r="U61" s="143"/>
      <c r="V61" s="143"/>
      <c r="W61" s="143"/>
      <c r="X61" s="143"/>
      <c r="Y61" s="143"/>
      <c r="Z61" s="143"/>
      <c r="AA61" s="143"/>
      <c r="AB61" s="143"/>
      <c r="AC61" s="143"/>
      <c r="AD61" s="143"/>
      <c r="AE61" s="143"/>
      <c r="AF61" s="143"/>
      <c r="AG61" s="143"/>
      <c r="AH61" s="143"/>
      <c r="AI61" s="144"/>
      <c r="AJ61" s="143"/>
      <c r="AK61" s="143"/>
      <c r="AL61" s="143"/>
      <c r="AM61" s="143"/>
      <c r="AN61" s="143"/>
      <c r="AO61" s="143"/>
      <c r="AP61" s="143"/>
      <c r="AQ61" s="143"/>
      <c r="AR61" s="143"/>
      <c r="AS61" s="144"/>
    </row>
    <row r="62" spans="2:45" s="56" customFormat="1" ht="8.25" customHeight="1">
      <c r="B62" s="48"/>
      <c r="C62" s="48"/>
      <c r="D62" s="48"/>
      <c r="E62" s="48"/>
      <c r="F62" s="48"/>
      <c r="G62" s="48"/>
      <c r="H62" s="48"/>
      <c r="I62" s="48"/>
      <c r="J62" s="48"/>
      <c r="K62" s="48"/>
      <c r="L62" s="145"/>
      <c r="M62" s="145"/>
      <c r="N62" s="145"/>
      <c r="O62" s="145"/>
      <c r="P62" s="145"/>
      <c r="Q62" s="145"/>
      <c r="R62" s="145"/>
      <c r="S62" s="145"/>
      <c r="T62" s="145"/>
      <c r="U62" s="145"/>
      <c r="V62" s="145"/>
    </row>
    <row r="63" spans="2:45" s="56" customFormat="1" ht="15" customHeight="1">
      <c r="B63" s="56" t="s">
        <v>147</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row>
    <row r="64" spans="2:45" s="56" customFormat="1" ht="15" customHeight="1">
      <c r="B64" s="56" t="s">
        <v>271</v>
      </c>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row>
    <row r="65" spans="2:45" s="56" customFormat="1" ht="15" customHeight="1">
      <c r="B65" s="56" t="s">
        <v>148</v>
      </c>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N65" s="48"/>
      <c r="AO65" s="48"/>
      <c r="AP65" s="48"/>
      <c r="AQ65" s="48"/>
      <c r="AR65" s="48"/>
      <c r="AS65" s="48"/>
    </row>
    <row r="66" spans="2:45" s="56" customFormat="1" ht="15" customHeight="1">
      <c r="B66" s="56" t="s">
        <v>149</v>
      </c>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row>
    <row r="67" spans="2:45" s="780" customFormat="1" ht="15" customHeight="1">
      <c r="B67" s="780" t="s">
        <v>780</v>
      </c>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row>
    <row r="68" spans="2:45" s="56" customFormat="1" ht="15" customHeight="1">
      <c r="B68" s="56" t="s">
        <v>150</v>
      </c>
      <c r="F68" s="48"/>
      <c r="G68" s="48"/>
      <c r="H68" s="48"/>
      <c r="I68" s="48"/>
      <c r="J68" s="48"/>
      <c r="K68" s="48"/>
      <c r="L68" s="48"/>
      <c r="M68" s="48"/>
      <c r="N68" s="48"/>
      <c r="O68" s="48"/>
      <c r="P68" s="48"/>
      <c r="Q68" s="48"/>
      <c r="R68" s="48"/>
      <c r="S68" s="48"/>
      <c r="T68" s="48"/>
      <c r="U68" s="48"/>
      <c r="V68" s="48"/>
      <c r="W68" s="48"/>
      <c r="X68" s="48"/>
      <c r="Y68" s="48"/>
      <c r="Z68" s="48"/>
      <c r="AA68" s="48"/>
      <c r="AB68" s="48"/>
      <c r="AC68" s="48"/>
      <c r="AM68" s="48"/>
      <c r="AN68" s="48"/>
      <c r="AO68" s="48"/>
      <c r="AP68" s="48"/>
      <c r="AQ68" s="48"/>
      <c r="AR68" s="48"/>
    </row>
    <row r="69" spans="2:45" ht="6.75" customHeight="1">
      <c r="B69" s="56"/>
      <c r="C69" s="56"/>
    </row>
    <row r="70" spans="2:45" ht="15" customHeight="1">
      <c r="B70" s="56"/>
      <c r="C70" s="56"/>
    </row>
  </sheetData>
  <mergeCells count="26">
    <mergeCell ref="B58:B61"/>
    <mergeCell ref="B6:B9"/>
    <mergeCell ref="B10:B13"/>
    <mergeCell ref="B14:B17"/>
    <mergeCell ref="D4:D5"/>
    <mergeCell ref="B50:B53"/>
    <mergeCell ref="B54:B57"/>
    <mergeCell ref="B22:B25"/>
    <mergeCell ref="B26:B29"/>
    <mergeCell ref="B30:B33"/>
    <mergeCell ref="B34:B37"/>
    <mergeCell ref="B38:B41"/>
    <mergeCell ref="B1:G1"/>
    <mergeCell ref="B2:AS2"/>
    <mergeCell ref="B18:B21"/>
    <mergeCell ref="B42:B45"/>
    <mergeCell ref="B46:B49"/>
    <mergeCell ref="P4:AS4"/>
    <mergeCell ref="B4:B5"/>
    <mergeCell ref="C4:C5"/>
    <mergeCell ref="K4:N4"/>
    <mergeCell ref="O4:O5"/>
    <mergeCell ref="E4:E5"/>
    <mergeCell ref="F4:F5"/>
    <mergeCell ref="G4:G5"/>
    <mergeCell ref="H4:J4"/>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3F6E-0E66-46E3-A095-EDB3C727AD7A}">
  <sheetPr codeName="Sheet24"/>
  <dimension ref="A1:AX65"/>
  <sheetViews>
    <sheetView view="pageBreakPreview" topLeftCell="E42" zoomScaleNormal="85" zoomScaleSheetLayoutView="100" workbookViewId="0">
      <selection activeCell="K48" sqref="K48"/>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17" t="s">
        <v>576</v>
      </c>
      <c r="C1" s="1317"/>
      <c r="D1" s="1317"/>
      <c r="E1" s="1317"/>
      <c r="F1" s="1317"/>
      <c r="G1" s="1317"/>
      <c r="H1" s="147"/>
      <c r="I1" s="147"/>
      <c r="J1" s="148"/>
    </row>
    <row r="2" spans="1:50" s="146" customFormat="1" ht="20.100000000000001" customHeight="1">
      <c r="B2" s="1179" t="s">
        <v>577</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row>
    <row r="3" spans="1:50" s="146" customFormat="1" ht="10.5" customHeight="1" thickBot="1"/>
    <row r="4" spans="1:50" s="48" customFormat="1" ht="15" customHeight="1" thickBot="1">
      <c r="B4" s="1307" t="s">
        <v>483</v>
      </c>
      <c r="C4" s="1453" t="s">
        <v>104</v>
      </c>
      <c r="D4" s="1464" t="s">
        <v>105</v>
      </c>
      <c r="E4" s="1459" t="s">
        <v>106</v>
      </c>
      <c r="F4" s="1461" t="s">
        <v>489</v>
      </c>
      <c r="G4" s="1461" t="s">
        <v>107</v>
      </c>
      <c r="H4" s="1455" t="s">
        <v>108</v>
      </c>
      <c r="I4" s="1456"/>
      <c r="J4" s="1463"/>
      <c r="K4" s="1455" t="s">
        <v>109</v>
      </c>
      <c r="L4" s="1456"/>
      <c r="M4" s="1456"/>
      <c r="N4" s="1456"/>
      <c r="O4" s="1457" t="s">
        <v>490</v>
      </c>
      <c r="P4" s="1450" t="s">
        <v>482</v>
      </c>
      <c r="Q4" s="1451"/>
      <c r="R4" s="1451"/>
      <c r="S4" s="1451"/>
      <c r="T4" s="1451"/>
      <c r="U4" s="1451"/>
      <c r="V4" s="1451"/>
      <c r="W4" s="1451"/>
      <c r="X4" s="1451"/>
      <c r="Y4" s="1451"/>
      <c r="Z4" s="1451"/>
      <c r="AA4" s="1451"/>
      <c r="AB4" s="1451"/>
      <c r="AC4" s="1451"/>
      <c r="AD4" s="1451"/>
      <c r="AE4" s="1451"/>
      <c r="AF4" s="1451"/>
      <c r="AG4" s="1451"/>
      <c r="AH4" s="1451"/>
      <c r="AI4" s="1451"/>
      <c r="AJ4" s="1451"/>
      <c r="AK4" s="1451"/>
      <c r="AL4" s="1451"/>
      <c r="AM4" s="1451"/>
      <c r="AN4" s="1451"/>
      <c r="AO4" s="1451"/>
      <c r="AP4" s="1451"/>
      <c r="AQ4" s="1451"/>
      <c r="AR4" s="1451"/>
      <c r="AS4" s="1452"/>
      <c r="AW4" s="99"/>
      <c r="AX4" s="99"/>
    </row>
    <row r="5" spans="1:50" s="48" customFormat="1" ht="45" customHeight="1" thickBot="1">
      <c r="B5" s="1308"/>
      <c r="C5" s="1454"/>
      <c r="D5" s="1465"/>
      <c r="E5" s="1460"/>
      <c r="F5" s="1462"/>
      <c r="G5" s="1462"/>
      <c r="H5" s="282" t="s">
        <v>110</v>
      </c>
      <c r="I5" s="282" t="s">
        <v>111</v>
      </c>
      <c r="J5" s="282" t="s">
        <v>112</v>
      </c>
      <c r="K5" s="283" t="s">
        <v>113</v>
      </c>
      <c r="L5" s="283" t="s">
        <v>114</v>
      </c>
      <c r="M5" s="283" t="s">
        <v>115</v>
      </c>
      <c r="N5" s="283" t="s">
        <v>116</v>
      </c>
      <c r="O5" s="1458"/>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448"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8"/>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8"/>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9"/>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4" t="s">
        <v>140</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5"/>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5"/>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6"/>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4" t="s">
        <v>142</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5"/>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5"/>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6"/>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4" t="s">
        <v>141</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5"/>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5"/>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6"/>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4" t="s">
        <v>343</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5"/>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5"/>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6"/>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4" t="s">
        <v>344</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5"/>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5"/>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6"/>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4" t="s">
        <v>138</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5"/>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5"/>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6"/>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4" t="s">
        <v>139</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5"/>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5"/>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6"/>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47" t="s">
        <v>143</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8"/>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8"/>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9"/>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48" t="s">
        <v>144</v>
      </c>
      <c r="C42" s="279"/>
      <c r="D42" s="127"/>
      <c r="E42" s="128"/>
      <c r="F42" s="128"/>
      <c r="G42" s="128"/>
      <c r="H42" s="128"/>
      <c r="I42" s="128"/>
      <c r="J42" s="128"/>
      <c r="K42" s="128"/>
      <c r="L42" s="128"/>
      <c r="M42" s="128"/>
      <c r="N42" s="128"/>
      <c r="O42" s="129"/>
      <c r="P42" s="130"/>
      <c r="Q42" s="131"/>
      <c r="R42" s="131"/>
      <c r="S42" s="131"/>
      <c r="T42" s="131"/>
      <c r="U42" s="131"/>
      <c r="V42" s="131"/>
      <c r="W42" s="131"/>
      <c r="X42" s="131"/>
      <c r="Y42" s="131"/>
      <c r="Z42" s="131"/>
      <c r="AA42" s="131"/>
      <c r="AB42" s="131"/>
      <c r="AC42" s="131"/>
      <c r="AD42" s="131"/>
      <c r="AE42" s="131"/>
      <c r="AF42" s="131"/>
      <c r="AG42" s="131"/>
      <c r="AH42" s="131"/>
      <c r="AI42" s="132"/>
      <c r="AJ42" s="131"/>
      <c r="AK42" s="131"/>
      <c r="AL42" s="131"/>
      <c r="AM42" s="131"/>
      <c r="AN42" s="131"/>
      <c r="AO42" s="131"/>
      <c r="AP42" s="131"/>
      <c r="AQ42" s="131"/>
      <c r="AR42" s="131"/>
      <c r="AS42" s="132"/>
    </row>
    <row r="43" spans="2:45" s="56" customFormat="1" ht="15" customHeight="1">
      <c r="B43" s="1448"/>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8"/>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9"/>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47" t="s">
        <v>145</v>
      </c>
      <c r="C46" s="278"/>
      <c r="D46" s="121"/>
      <c r="E46" s="122"/>
      <c r="F46" s="122"/>
      <c r="G46" s="122"/>
      <c r="H46" s="122"/>
      <c r="I46" s="122"/>
      <c r="J46" s="122"/>
      <c r="K46" s="122"/>
      <c r="L46" s="122"/>
      <c r="M46" s="122"/>
      <c r="N46" s="122"/>
      <c r="O46" s="123"/>
      <c r="P46" s="124"/>
      <c r="Q46" s="125"/>
      <c r="R46" s="125"/>
      <c r="S46" s="125"/>
      <c r="T46" s="125"/>
      <c r="U46" s="125"/>
      <c r="V46" s="125"/>
      <c r="W46" s="125"/>
      <c r="X46" s="125"/>
      <c r="Y46" s="125"/>
      <c r="Z46" s="125"/>
      <c r="AA46" s="125"/>
      <c r="AB46" s="125"/>
      <c r="AC46" s="125"/>
      <c r="AD46" s="125"/>
      <c r="AE46" s="125"/>
      <c r="AF46" s="125"/>
      <c r="AG46" s="125"/>
      <c r="AH46" s="125"/>
      <c r="AI46" s="126"/>
      <c r="AJ46" s="125"/>
      <c r="AK46" s="125"/>
      <c r="AL46" s="125"/>
      <c r="AM46" s="125"/>
      <c r="AN46" s="125"/>
      <c r="AO46" s="125"/>
      <c r="AP46" s="125"/>
      <c r="AQ46" s="125"/>
      <c r="AR46" s="125"/>
      <c r="AS46" s="126"/>
    </row>
    <row r="47" spans="2:45" s="56" customFormat="1" ht="15" customHeight="1">
      <c r="B47" s="1448"/>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8"/>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9"/>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66" t="s">
        <v>146</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66"/>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66"/>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66"/>
      <c r="C53" s="280"/>
      <c r="D53" s="133"/>
      <c r="E53" s="134"/>
      <c r="F53" s="134"/>
      <c r="G53" s="134"/>
      <c r="H53" s="134"/>
      <c r="I53" s="134"/>
      <c r="J53" s="134"/>
      <c r="K53" s="134"/>
      <c r="L53" s="134"/>
      <c r="M53" s="134"/>
      <c r="N53" s="134"/>
      <c r="O53" s="135"/>
      <c r="P53" s="136"/>
      <c r="Q53" s="137"/>
      <c r="R53" s="137"/>
      <c r="S53" s="137"/>
      <c r="T53" s="137"/>
      <c r="U53" s="137"/>
      <c r="V53" s="137"/>
      <c r="W53" s="137"/>
      <c r="X53" s="137"/>
      <c r="Y53" s="137"/>
      <c r="Z53" s="137"/>
      <c r="AA53" s="137"/>
      <c r="AB53" s="137"/>
      <c r="AC53" s="137"/>
      <c r="AD53" s="137"/>
      <c r="AE53" s="137"/>
      <c r="AF53" s="137"/>
      <c r="AG53" s="137"/>
      <c r="AH53" s="137"/>
      <c r="AI53" s="138"/>
      <c r="AJ53" s="137"/>
      <c r="AK53" s="137"/>
      <c r="AL53" s="137"/>
      <c r="AM53" s="137"/>
      <c r="AN53" s="137"/>
      <c r="AO53" s="137"/>
      <c r="AP53" s="137"/>
      <c r="AQ53" s="137"/>
      <c r="AR53" s="137"/>
      <c r="AS53" s="138"/>
    </row>
    <row r="54" spans="2:45" s="56" customFormat="1" ht="15" customHeight="1">
      <c r="B54" s="1448" t="s">
        <v>270</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48"/>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48"/>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thickBot="1">
      <c r="B57" s="1308"/>
      <c r="C57" s="281"/>
      <c r="D57" s="139"/>
      <c r="E57" s="140"/>
      <c r="F57" s="140"/>
      <c r="G57" s="140"/>
      <c r="H57" s="140"/>
      <c r="I57" s="140"/>
      <c r="J57" s="140"/>
      <c r="K57" s="140"/>
      <c r="L57" s="140"/>
      <c r="M57" s="140"/>
      <c r="N57" s="140"/>
      <c r="O57" s="141"/>
      <c r="P57" s="142"/>
      <c r="Q57" s="143"/>
      <c r="R57" s="143"/>
      <c r="S57" s="143"/>
      <c r="T57" s="143"/>
      <c r="U57" s="143"/>
      <c r="V57" s="143"/>
      <c r="W57" s="143"/>
      <c r="X57" s="143"/>
      <c r="Y57" s="143"/>
      <c r="Z57" s="143"/>
      <c r="AA57" s="143"/>
      <c r="AB57" s="143"/>
      <c r="AC57" s="143"/>
      <c r="AD57" s="143"/>
      <c r="AE57" s="143"/>
      <c r="AF57" s="143"/>
      <c r="AG57" s="143"/>
      <c r="AH57" s="143"/>
      <c r="AI57" s="144"/>
      <c r="AJ57" s="143"/>
      <c r="AK57" s="143"/>
      <c r="AL57" s="143"/>
      <c r="AM57" s="143"/>
      <c r="AN57" s="143"/>
      <c r="AO57" s="143"/>
      <c r="AP57" s="143"/>
      <c r="AQ57" s="143"/>
      <c r="AR57" s="143"/>
      <c r="AS57" s="144"/>
    </row>
    <row r="58" spans="2:45" s="56" customFormat="1" ht="8.25" customHeight="1">
      <c r="B58" s="48"/>
      <c r="C58" s="48"/>
      <c r="D58" s="48"/>
      <c r="E58" s="48"/>
      <c r="F58" s="48"/>
      <c r="G58" s="48"/>
      <c r="H58" s="48"/>
      <c r="I58" s="48"/>
      <c r="J58" s="48"/>
      <c r="K58" s="48"/>
      <c r="L58" s="145"/>
      <c r="M58" s="145"/>
      <c r="N58" s="145"/>
      <c r="O58" s="145"/>
      <c r="P58" s="145"/>
      <c r="Q58" s="145"/>
      <c r="R58" s="145"/>
      <c r="S58" s="145"/>
      <c r="T58" s="145"/>
      <c r="U58" s="145"/>
      <c r="V58" s="145"/>
    </row>
    <row r="59" spans="2:45" s="56" customFormat="1" ht="15" customHeight="1">
      <c r="B59" s="56" t="s">
        <v>147</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row>
    <row r="60" spans="2:45" s="56" customFormat="1" ht="15" customHeight="1">
      <c r="B60" s="56" t="s">
        <v>271</v>
      </c>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row>
    <row r="61" spans="2:45" s="56" customFormat="1" ht="15" customHeight="1">
      <c r="B61" s="56" t="s">
        <v>148</v>
      </c>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N61" s="48"/>
      <c r="AO61" s="48"/>
      <c r="AP61" s="48"/>
      <c r="AQ61" s="48"/>
      <c r="AR61" s="48"/>
      <c r="AS61" s="48"/>
    </row>
    <row r="62" spans="2:45" s="56" customFormat="1" ht="15" customHeight="1">
      <c r="B62" s="56" t="s">
        <v>149</v>
      </c>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row>
    <row r="63" spans="2:45" s="56" customFormat="1" ht="15" customHeight="1">
      <c r="B63" s="780" t="s">
        <v>780</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row>
    <row r="64" spans="2:45" s="56" customFormat="1" ht="15" customHeight="1">
      <c r="B64" s="56" t="s">
        <v>150</v>
      </c>
      <c r="F64" s="48"/>
      <c r="G64" s="48"/>
      <c r="H64" s="48"/>
      <c r="I64" s="48"/>
      <c r="J64" s="48"/>
      <c r="K64" s="48"/>
      <c r="L64" s="48"/>
      <c r="M64" s="48"/>
      <c r="N64" s="48"/>
      <c r="O64" s="48"/>
      <c r="P64" s="48"/>
      <c r="Q64" s="48"/>
      <c r="R64" s="48"/>
      <c r="S64" s="48"/>
      <c r="T64" s="48"/>
      <c r="U64" s="48"/>
      <c r="V64" s="48"/>
      <c r="W64" s="48"/>
      <c r="X64" s="48"/>
      <c r="Y64" s="48"/>
      <c r="Z64" s="48"/>
      <c r="AA64" s="48"/>
      <c r="AB64" s="48"/>
      <c r="AC64" s="48"/>
      <c r="AM64" s="48"/>
      <c r="AN64" s="48"/>
      <c r="AO64" s="48"/>
      <c r="AP64" s="48"/>
      <c r="AQ64" s="48"/>
      <c r="AR64" s="48"/>
    </row>
    <row r="65" spans="2:3" ht="15" customHeight="1">
      <c r="B65" s="56"/>
      <c r="C65" s="56"/>
    </row>
  </sheetData>
  <mergeCells count="25">
    <mergeCell ref="B18:B21"/>
    <mergeCell ref="B1:G1"/>
    <mergeCell ref="B2:AS2"/>
    <mergeCell ref="B4:B5"/>
    <mergeCell ref="C4:C5"/>
    <mergeCell ref="D4:D5"/>
    <mergeCell ref="E4:E5"/>
    <mergeCell ref="F4:F5"/>
    <mergeCell ref="G4:G5"/>
    <mergeCell ref="H4:J4"/>
    <mergeCell ref="K4:N4"/>
    <mergeCell ref="O4:O5"/>
    <mergeCell ref="P4:AS4"/>
    <mergeCell ref="B6:B9"/>
    <mergeCell ref="B10:B13"/>
    <mergeCell ref="B14:B17"/>
    <mergeCell ref="B42:B45"/>
    <mergeCell ref="B46:B49"/>
    <mergeCell ref="B50:B53"/>
    <mergeCell ref="B54:B57"/>
    <mergeCell ref="B22:B25"/>
    <mergeCell ref="B26:B29"/>
    <mergeCell ref="B30:B33"/>
    <mergeCell ref="B34:B37"/>
    <mergeCell ref="B38:B41"/>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761-3A49-44EE-9BAB-BD5EEC4CFFCE}">
  <sheetPr codeName="Sheet25"/>
  <dimension ref="A1:H65"/>
  <sheetViews>
    <sheetView view="pageBreakPreview" zoomScaleNormal="100" zoomScaleSheetLayoutView="100" workbookViewId="0">
      <selection activeCell="C50" sqref="C50:E50"/>
    </sheetView>
  </sheetViews>
  <sheetFormatPr defaultColWidth="5.625" defaultRowHeight="19.5" customHeight="1"/>
  <cols>
    <col min="1" max="1" width="0.625" style="784" customWidth="1"/>
    <col min="2" max="2" width="8.625" style="784" customWidth="1"/>
    <col min="3" max="4" width="27.625" style="784" customWidth="1"/>
    <col min="5" max="5" width="8.625" style="784" customWidth="1"/>
    <col min="6" max="6" width="24.625" style="784" customWidth="1"/>
    <col min="7" max="7" width="0.625" style="784" customWidth="1"/>
    <col min="8" max="16384" width="5.625" style="784"/>
  </cols>
  <sheetData>
    <row r="1" spans="1:8" s="764" customFormat="1" ht="15" customHeight="1">
      <c r="A1" s="762"/>
      <c r="B1" s="1479" t="s">
        <v>750</v>
      </c>
      <c r="C1" s="1479"/>
      <c r="D1" s="1479"/>
      <c r="E1" s="1479"/>
      <c r="F1" s="765"/>
      <c r="G1" s="765"/>
      <c r="H1" s="766"/>
    </row>
    <row r="2" spans="1:8" s="768" customFormat="1" ht="20.100000000000001" customHeight="1">
      <c r="B2" s="1389" t="s">
        <v>578</v>
      </c>
      <c r="C2" s="1389"/>
      <c r="D2" s="1389"/>
      <c r="E2" s="1389"/>
      <c r="F2" s="1389"/>
      <c r="G2" s="782"/>
      <c r="H2" s="783"/>
    </row>
    <row r="3" spans="1:8" s="768" customFormat="1" ht="10.5" customHeight="1"/>
    <row r="4" spans="1:8" ht="14.25" customHeight="1" thickBot="1">
      <c r="B4" s="785" t="s">
        <v>789</v>
      </c>
    </row>
    <row r="5" spans="1:8" s="786" customFormat="1" ht="14.25" customHeight="1">
      <c r="B5" s="1477" t="s">
        <v>152</v>
      </c>
      <c r="C5" s="1471" t="s">
        <v>729</v>
      </c>
      <c r="D5" s="1471" t="s">
        <v>730</v>
      </c>
      <c r="E5" s="1475" t="s">
        <v>763</v>
      </c>
      <c r="F5" s="1469" t="s">
        <v>762</v>
      </c>
    </row>
    <row r="6" spans="1:8" s="787" customFormat="1" ht="14.25" customHeight="1" thickBot="1">
      <c r="B6" s="1478"/>
      <c r="C6" s="1472"/>
      <c r="D6" s="1472"/>
      <c r="E6" s="1476"/>
      <c r="F6" s="1470"/>
    </row>
    <row r="7" spans="1:8" s="787" customFormat="1" ht="14.25" customHeight="1">
      <c r="B7" s="788" t="s">
        <v>153</v>
      </c>
      <c r="C7" s="789"/>
      <c r="D7" s="789"/>
      <c r="E7" s="790"/>
      <c r="F7" s="791"/>
    </row>
    <row r="8" spans="1:8" s="787" customFormat="1" ht="14.25" customHeight="1">
      <c r="B8" s="788"/>
      <c r="C8" s="789"/>
      <c r="D8" s="789"/>
      <c r="E8" s="790"/>
      <c r="F8" s="791"/>
    </row>
    <row r="9" spans="1:8" s="787" customFormat="1" ht="14.25" customHeight="1">
      <c r="B9" s="788"/>
      <c r="C9" s="789"/>
      <c r="D9" s="789"/>
      <c r="E9" s="790"/>
      <c r="F9" s="791"/>
    </row>
    <row r="10" spans="1:8" s="787" customFormat="1" ht="14.25" customHeight="1">
      <c r="B10" s="792"/>
      <c r="C10" s="793"/>
      <c r="D10" s="793"/>
      <c r="E10" s="794"/>
      <c r="F10" s="795"/>
    </row>
    <row r="11" spans="1:8" s="787" customFormat="1" ht="14.25" customHeight="1" thickBot="1">
      <c r="B11" s="796"/>
      <c r="C11" s="1467" t="s">
        <v>154</v>
      </c>
      <c r="D11" s="1468"/>
      <c r="E11" s="798"/>
      <c r="F11" s="799"/>
    </row>
    <row r="12" spans="1:8" s="787" customFormat="1" ht="14.25" customHeight="1">
      <c r="B12" s="800" t="s">
        <v>155</v>
      </c>
      <c r="C12" s="801"/>
      <c r="D12" s="801"/>
      <c r="E12" s="802"/>
      <c r="F12" s="803"/>
    </row>
    <row r="13" spans="1:8" s="787" customFormat="1" ht="14.25" customHeight="1">
      <c r="B13" s="788"/>
      <c r="C13" s="789"/>
      <c r="D13" s="789"/>
      <c r="E13" s="790"/>
      <c r="F13" s="791"/>
    </row>
    <row r="14" spans="1:8" s="787" customFormat="1" ht="14.25" customHeight="1">
      <c r="B14" s="788"/>
      <c r="C14" s="789"/>
      <c r="D14" s="789"/>
      <c r="E14" s="790"/>
      <c r="F14" s="791"/>
    </row>
    <row r="15" spans="1:8" s="787" customFormat="1" ht="14.25" customHeight="1">
      <c r="B15" s="792"/>
      <c r="C15" s="793"/>
      <c r="D15" s="793"/>
      <c r="E15" s="794"/>
      <c r="F15" s="795"/>
    </row>
    <row r="16" spans="1:8" s="787" customFormat="1" ht="14.25" customHeight="1" thickBot="1">
      <c r="B16" s="804"/>
      <c r="C16" s="1467" t="s">
        <v>154</v>
      </c>
      <c r="D16" s="1468"/>
      <c r="E16" s="798"/>
      <c r="F16" s="805"/>
    </row>
    <row r="17" spans="2:6" s="787" customFormat="1" ht="14.25" customHeight="1">
      <c r="B17" s="806" t="s">
        <v>156</v>
      </c>
      <c r="C17" s="807"/>
      <c r="D17" s="807"/>
      <c r="E17" s="802"/>
      <c r="F17" s="803"/>
    </row>
    <row r="18" spans="2:6" s="787" customFormat="1" ht="14.25" customHeight="1">
      <c r="B18" s="788"/>
      <c r="C18" s="808"/>
      <c r="D18" s="808"/>
      <c r="E18" s="790"/>
      <c r="F18" s="791"/>
    </row>
    <row r="19" spans="2:6" s="787" customFormat="1" ht="14.25" customHeight="1">
      <c r="B19" s="788"/>
      <c r="C19" s="808"/>
      <c r="D19" s="808"/>
      <c r="E19" s="790"/>
      <c r="F19" s="791"/>
    </row>
    <row r="20" spans="2:6" s="787" customFormat="1" ht="14.25" customHeight="1">
      <c r="B20" s="792"/>
      <c r="C20" s="793"/>
      <c r="D20" s="793"/>
      <c r="E20" s="794"/>
      <c r="F20" s="795"/>
    </row>
    <row r="21" spans="2:6" s="787" customFormat="1" ht="14.25" customHeight="1" thickBot="1">
      <c r="B21" s="809"/>
      <c r="C21" s="1473" t="s">
        <v>154</v>
      </c>
      <c r="D21" s="1474"/>
      <c r="E21" s="811"/>
      <c r="F21" s="812"/>
    </row>
    <row r="22" spans="2:6" s="787" customFormat="1" ht="14.25" customHeight="1" thickTop="1" thickBot="1">
      <c r="B22" s="813" t="s">
        <v>157</v>
      </c>
      <c r="C22" s="814"/>
      <c r="D22" s="814"/>
      <c r="E22" s="815"/>
      <c r="F22" s="816"/>
    </row>
    <row r="23" spans="2:6" s="787" customFormat="1" ht="3.75" customHeight="1"/>
    <row r="24" spans="2:6" ht="14.25" customHeight="1" thickBot="1">
      <c r="B24" s="785" t="s">
        <v>790</v>
      </c>
    </row>
    <row r="25" spans="2:6" s="787" customFormat="1" ht="14.25" customHeight="1">
      <c r="B25" s="1477" t="s">
        <v>152</v>
      </c>
      <c r="C25" s="1471" t="s">
        <v>729</v>
      </c>
      <c r="D25" s="1471" t="s">
        <v>730</v>
      </c>
      <c r="E25" s="1475" t="s">
        <v>763</v>
      </c>
      <c r="F25" s="1469" t="s">
        <v>762</v>
      </c>
    </row>
    <row r="26" spans="2:6" s="787" customFormat="1" ht="14.25" customHeight="1" thickBot="1">
      <c r="B26" s="1478"/>
      <c r="C26" s="1472"/>
      <c r="D26" s="1472"/>
      <c r="E26" s="1476"/>
      <c r="F26" s="1470"/>
    </row>
    <row r="27" spans="2:6" s="787" customFormat="1" ht="14.25" customHeight="1">
      <c r="B27" s="800" t="s">
        <v>153</v>
      </c>
      <c r="C27" s="801"/>
      <c r="D27" s="801"/>
      <c r="E27" s="807"/>
      <c r="F27" s="817"/>
    </row>
    <row r="28" spans="2:6" s="787" customFormat="1" ht="14.25" customHeight="1">
      <c r="B28" s="792"/>
      <c r="C28" s="793"/>
      <c r="D28" s="793"/>
      <c r="E28" s="818"/>
      <c r="F28" s="819"/>
    </row>
    <row r="29" spans="2:6" s="787" customFormat="1" ht="14.25" customHeight="1">
      <c r="B29" s="792"/>
      <c r="C29" s="793"/>
      <c r="D29" s="793"/>
      <c r="E29" s="818"/>
      <c r="F29" s="819"/>
    </row>
    <row r="30" spans="2:6" s="787" customFormat="1" ht="14.25" customHeight="1">
      <c r="B30" s="792"/>
      <c r="C30" s="793"/>
      <c r="D30" s="793"/>
      <c r="E30" s="818"/>
      <c r="F30" s="819"/>
    </row>
    <row r="31" spans="2:6" s="787" customFormat="1" ht="14.25" customHeight="1" thickBot="1">
      <c r="B31" s="804"/>
      <c r="C31" s="1467" t="s">
        <v>154</v>
      </c>
      <c r="D31" s="1468"/>
      <c r="E31" s="797"/>
      <c r="F31" s="820"/>
    </row>
    <row r="32" spans="2:6" s="787" customFormat="1" ht="14.25" customHeight="1">
      <c r="B32" s="800" t="s">
        <v>155</v>
      </c>
      <c r="C32" s="801"/>
      <c r="D32" s="801"/>
      <c r="E32" s="807"/>
      <c r="F32" s="817"/>
    </row>
    <row r="33" spans="2:6" s="787" customFormat="1" ht="14.25" customHeight="1">
      <c r="B33" s="792"/>
      <c r="C33" s="793"/>
      <c r="D33" s="793"/>
      <c r="E33" s="818"/>
      <c r="F33" s="819"/>
    </row>
    <row r="34" spans="2:6" s="787" customFormat="1" ht="14.25" customHeight="1">
      <c r="B34" s="792"/>
      <c r="C34" s="793"/>
      <c r="D34" s="793"/>
      <c r="E34" s="818"/>
      <c r="F34" s="819"/>
    </row>
    <row r="35" spans="2:6" s="787" customFormat="1" ht="14.25" customHeight="1">
      <c r="B35" s="792"/>
      <c r="C35" s="793"/>
      <c r="D35" s="793"/>
      <c r="E35" s="818"/>
      <c r="F35" s="819"/>
    </row>
    <row r="36" spans="2:6" s="787" customFormat="1" ht="14.25" customHeight="1" thickBot="1">
      <c r="B36" s="804"/>
      <c r="C36" s="1467" t="s">
        <v>154</v>
      </c>
      <c r="D36" s="1468"/>
      <c r="E36" s="797"/>
      <c r="F36" s="820"/>
    </row>
    <row r="37" spans="2:6" s="787" customFormat="1" ht="14.25" customHeight="1">
      <c r="B37" s="806" t="s">
        <v>156</v>
      </c>
      <c r="C37" s="807"/>
      <c r="D37" s="807"/>
      <c r="E37" s="807"/>
      <c r="F37" s="817"/>
    </row>
    <row r="38" spans="2:6" s="787" customFormat="1" ht="14.25" customHeight="1">
      <c r="B38" s="796"/>
      <c r="C38" s="818"/>
      <c r="D38" s="818"/>
      <c r="E38" s="818"/>
      <c r="F38" s="819"/>
    </row>
    <row r="39" spans="2:6" s="787" customFormat="1" ht="14.25" customHeight="1">
      <c r="B39" s="792"/>
      <c r="C39" s="793"/>
      <c r="D39" s="793"/>
      <c r="E39" s="818"/>
      <c r="F39" s="819"/>
    </row>
    <row r="40" spans="2:6" s="787" customFormat="1" ht="14.25" customHeight="1">
      <c r="B40" s="792"/>
      <c r="C40" s="821"/>
      <c r="D40" s="821"/>
      <c r="E40" s="822"/>
      <c r="F40" s="823"/>
    </row>
    <row r="41" spans="2:6" s="787" customFormat="1" ht="14.25" customHeight="1" thickBot="1">
      <c r="B41" s="809"/>
      <c r="C41" s="1473" t="s">
        <v>154</v>
      </c>
      <c r="D41" s="1474"/>
      <c r="E41" s="810"/>
      <c r="F41" s="824"/>
    </row>
    <row r="42" spans="2:6" s="787" customFormat="1" ht="14.25" customHeight="1" thickTop="1" thickBot="1">
      <c r="B42" s="813" t="s">
        <v>157</v>
      </c>
      <c r="C42" s="814"/>
      <c r="D42" s="814"/>
      <c r="E42" s="825"/>
      <c r="F42" s="826"/>
    </row>
    <row r="43" spans="2:6" ht="3.75" customHeight="1"/>
    <row r="44" spans="2:6" ht="14.25" customHeight="1" thickBot="1">
      <c r="B44" s="785" t="s">
        <v>350</v>
      </c>
    </row>
    <row r="45" spans="2:6" s="787" customFormat="1" ht="14.25" customHeight="1">
      <c r="B45" s="1477" t="s">
        <v>152</v>
      </c>
      <c r="C45" s="1471" t="s">
        <v>729</v>
      </c>
      <c r="D45" s="1471" t="s">
        <v>730</v>
      </c>
      <c r="E45" s="1475" t="s">
        <v>763</v>
      </c>
      <c r="F45" s="1469" t="s">
        <v>762</v>
      </c>
    </row>
    <row r="46" spans="2:6" s="787" customFormat="1" ht="14.25" customHeight="1" thickBot="1">
      <c r="B46" s="1478"/>
      <c r="C46" s="1472"/>
      <c r="D46" s="1472"/>
      <c r="E46" s="1476"/>
      <c r="F46" s="1470"/>
    </row>
    <row r="47" spans="2:6" s="787" customFormat="1" ht="14.25" customHeight="1">
      <c r="B47" s="800" t="s">
        <v>153</v>
      </c>
      <c r="C47" s="801"/>
      <c r="D47" s="801"/>
      <c r="E47" s="807"/>
      <c r="F47" s="817"/>
    </row>
    <row r="48" spans="2:6" s="787" customFormat="1" ht="14.25" customHeight="1">
      <c r="B48" s="792"/>
      <c r="C48" s="793"/>
      <c r="D48" s="793"/>
      <c r="E48" s="818"/>
      <c r="F48" s="819"/>
    </row>
    <row r="49" spans="2:6" s="787" customFormat="1" ht="14.25" customHeight="1">
      <c r="B49" s="792"/>
      <c r="C49" s="793"/>
      <c r="D49" s="793"/>
      <c r="E49" s="818"/>
      <c r="F49" s="819"/>
    </row>
    <row r="50" spans="2:6" s="787" customFormat="1" ht="14.25" customHeight="1">
      <c r="B50" s="792"/>
      <c r="C50" s="793"/>
      <c r="D50" s="793"/>
      <c r="E50" s="818"/>
      <c r="F50" s="819"/>
    </row>
    <row r="51" spans="2:6" s="787" customFormat="1" ht="14.25" customHeight="1" thickBot="1">
      <c r="B51" s="804"/>
      <c r="C51" s="1467" t="s">
        <v>154</v>
      </c>
      <c r="D51" s="1468"/>
      <c r="E51" s="797"/>
      <c r="F51" s="820"/>
    </row>
    <row r="52" spans="2:6" s="787" customFormat="1" ht="14.25" customHeight="1">
      <c r="B52" s="800" t="s">
        <v>155</v>
      </c>
      <c r="C52" s="801"/>
      <c r="D52" s="801"/>
      <c r="E52" s="807"/>
      <c r="F52" s="817"/>
    </row>
    <row r="53" spans="2:6" s="787" customFormat="1" ht="14.25" customHeight="1">
      <c r="B53" s="792"/>
      <c r="C53" s="793"/>
      <c r="D53" s="793"/>
      <c r="E53" s="818"/>
      <c r="F53" s="819"/>
    </row>
    <row r="54" spans="2:6" s="787" customFormat="1" ht="14.25" customHeight="1">
      <c r="B54" s="792"/>
      <c r="C54" s="793"/>
      <c r="D54" s="793"/>
      <c r="E54" s="818"/>
      <c r="F54" s="819"/>
    </row>
    <row r="55" spans="2:6" s="787" customFormat="1" ht="14.25" customHeight="1">
      <c r="B55" s="792"/>
      <c r="C55" s="793"/>
      <c r="D55" s="793"/>
      <c r="E55" s="818"/>
      <c r="F55" s="819"/>
    </row>
    <row r="56" spans="2:6" s="787" customFormat="1" ht="14.25" customHeight="1" thickBot="1">
      <c r="B56" s="804"/>
      <c r="C56" s="1467" t="s">
        <v>154</v>
      </c>
      <c r="D56" s="1468"/>
      <c r="E56" s="797"/>
      <c r="F56" s="820"/>
    </row>
    <row r="57" spans="2:6" s="787" customFormat="1" ht="14.25" customHeight="1">
      <c r="B57" s="806" t="s">
        <v>156</v>
      </c>
      <c r="C57" s="807"/>
      <c r="D57" s="807"/>
      <c r="E57" s="807"/>
      <c r="F57" s="817"/>
    </row>
    <row r="58" spans="2:6" s="787" customFormat="1" ht="14.25" customHeight="1">
      <c r="B58" s="796"/>
      <c r="C58" s="818"/>
      <c r="D58" s="818"/>
      <c r="E58" s="818"/>
      <c r="F58" s="819"/>
    </row>
    <row r="59" spans="2:6" s="787" customFormat="1" ht="14.25" customHeight="1">
      <c r="B59" s="792"/>
      <c r="C59" s="793"/>
      <c r="D59" s="793"/>
      <c r="E59" s="818"/>
      <c r="F59" s="819"/>
    </row>
    <row r="60" spans="2:6" s="787" customFormat="1" ht="14.25" customHeight="1">
      <c r="B60" s="792"/>
      <c r="C60" s="821"/>
      <c r="D60" s="821"/>
      <c r="E60" s="822"/>
      <c r="F60" s="823"/>
    </row>
    <row r="61" spans="2:6" s="787" customFormat="1" ht="14.25" customHeight="1" thickBot="1">
      <c r="B61" s="809"/>
      <c r="C61" s="1473" t="s">
        <v>154</v>
      </c>
      <c r="D61" s="1474"/>
      <c r="E61" s="810"/>
      <c r="F61" s="824"/>
    </row>
    <row r="62" spans="2:6" s="787" customFormat="1" ht="14.25" customHeight="1" thickTop="1" thickBot="1">
      <c r="B62" s="813" t="s">
        <v>157</v>
      </c>
      <c r="C62" s="814"/>
      <c r="D62" s="814"/>
      <c r="E62" s="825"/>
      <c r="F62" s="826"/>
    </row>
    <row r="63" spans="2:6" s="787" customFormat="1" ht="19.5" customHeight="1"/>
    <row r="64" spans="2:6" s="787" customFormat="1" ht="19.5" customHeight="1"/>
    <row r="65" s="787" customFormat="1" ht="19.5" customHeight="1"/>
  </sheetData>
  <mergeCells count="26">
    <mergeCell ref="E5:E6"/>
    <mergeCell ref="F5:F6"/>
    <mergeCell ref="B1:E1"/>
    <mergeCell ref="B2:F2"/>
    <mergeCell ref="B5:B6"/>
    <mergeCell ref="C5:C6"/>
    <mergeCell ref="D5:D6"/>
    <mergeCell ref="C61:D61"/>
    <mergeCell ref="C21:D21"/>
    <mergeCell ref="C16:D16"/>
    <mergeCell ref="C56:D56"/>
    <mergeCell ref="B45:B46"/>
    <mergeCell ref="C45:C46"/>
    <mergeCell ref="C51:D51"/>
    <mergeCell ref="B25:B26"/>
    <mergeCell ref="C25:C26"/>
    <mergeCell ref="C11:D11"/>
    <mergeCell ref="F45:F46"/>
    <mergeCell ref="D45:D46"/>
    <mergeCell ref="C31:D31"/>
    <mergeCell ref="C36:D36"/>
    <mergeCell ref="C41:D41"/>
    <mergeCell ref="F25:F26"/>
    <mergeCell ref="D25:D26"/>
    <mergeCell ref="E45:E46"/>
    <mergeCell ref="E25:E26"/>
  </mergeCells>
  <phoneticPr fontId="10"/>
  <pageMargins left="0.78740157480314965" right="0.78740157480314965" top="0.78740157480314965" bottom="0.78740157480314965" header="0" footer="0"/>
  <pageSetup paperSize="9" scale="84" orientation="portrait" horizontalDpi="300" verticalDpi="300" r:id="rId1"/>
  <headerFooter alignWithMargins="0"/>
  <rowBreaks count="1" manualBreakCount="1">
    <brk id="6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F552-EA75-4D68-BA60-BFF634BE4C89}">
  <sheetPr codeName="Sheet26"/>
  <dimension ref="A1:AS32"/>
  <sheetViews>
    <sheetView view="pageBreakPreview" zoomScaleNormal="100" zoomScaleSheetLayoutView="100" workbookViewId="0">
      <selection activeCell="C50" sqref="C50:E50"/>
    </sheetView>
  </sheetViews>
  <sheetFormatPr defaultColWidth="9" defaultRowHeight="13.5"/>
  <cols>
    <col min="1" max="1" width="0.75" style="59" customWidth="1"/>
    <col min="2" max="2" width="3.875" style="59" customWidth="1"/>
    <col min="3" max="3" width="16.875" style="59" customWidth="1"/>
    <col min="4" max="5" width="23.875" style="59" customWidth="1"/>
    <col min="6" max="7" width="7.125" style="59" bestFit="1" customWidth="1"/>
    <col min="8" max="8" width="45" style="59" customWidth="1"/>
    <col min="9" max="9" width="48.625" style="59" customWidth="1"/>
    <col min="10" max="10" width="16.75" style="59" customWidth="1"/>
    <col min="11" max="11" width="0.75" style="59" customWidth="1"/>
    <col min="12" max="16384" width="9" style="59"/>
  </cols>
  <sheetData>
    <row r="1" spans="1:45" s="55" customFormat="1" ht="15" customHeight="1">
      <c r="A1" s="78"/>
      <c r="B1" s="1317" t="s">
        <v>265</v>
      </c>
      <c r="C1" s="1317"/>
      <c r="D1" s="1317"/>
      <c r="E1" s="1317"/>
      <c r="F1" s="1317"/>
      <c r="G1" s="1317"/>
      <c r="H1" s="147"/>
      <c r="I1" s="147"/>
      <c r="J1" s="148"/>
    </row>
    <row r="2" spans="1:45" s="146" customFormat="1" ht="20.100000000000001" customHeight="1">
      <c r="B2" s="1179" t="s">
        <v>102</v>
      </c>
      <c r="C2" s="1179"/>
      <c r="D2" s="1179"/>
      <c r="E2" s="1179"/>
      <c r="F2" s="1179"/>
      <c r="G2" s="1179"/>
      <c r="H2" s="1179"/>
      <c r="I2" s="1179"/>
      <c r="J2" s="1179"/>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4" spans="1:45" ht="15" customHeight="1">
      <c r="B4" s="1487" t="s">
        <v>218</v>
      </c>
      <c r="C4" s="1487" t="s">
        <v>219</v>
      </c>
      <c r="D4" s="1487" t="s">
        <v>220</v>
      </c>
      <c r="E4" s="1487" t="s">
        <v>221</v>
      </c>
      <c r="F4" s="1488" t="s">
        <v>222</v>
      </c>
      <c r="G4" s="1489"/>
      <c r="H4" s="1490"/>
      <c r="I4" s="1491" t="s">
        <v>223</v>
      </c>
      <c r="J4" s="1491"/>
    </row>
    <row r="5" spans="1:45" ht="15" customHeight="1">
      <c r="B5" s="1487"/>
      <c r="C5" s="1487"/>
      <c r="D5" s="1487"/>
      <c r="E5" s="1487"/>
      <c r="F5" s="1492" t="s">
        <v>224</v>
      </c>
      <c r="G5" s="1493"/>
      <c r="H5" s="1494"/>
      <c r="I5" s="91" t="s">
        <v>225</v>
      </c>
      <c r="J5" s="91" t="s">
        <v>226</v>
      </c>
    </row>
    <row r="6" spans="1:45" ht="18" customHeight="1">
      <c r="B6" s="91">
        <v>1</v>
      </c>
      <c r="C6" s="97"/>
      <c r="D6" s="97"/>
      <c r="E6" s="97"/>
      <c r="F6" s="1266"/>
      <c r="G6" s="1480"/>
      <c r="H6" s="1481"/>
      <c r="I6" s="97"/>
      <c r="J6" s="98"/>
    </row>
    <row r="7" spans="1:45" ht="18" customHeight="1">
      <c r="B7" s="91">
        <v>2</v>
      </c>
      <c r="C7" s="97"/>
      <c r="D7" s="97"/>
      <c r="E7" s="97"/>
      <c r="F7" s="1266"/>
      <c r="G7" s="1480"/>
      <c r="H7" s="1481"/>
      <c r="I7" s="97"/>
      <c r="J7" s="98"/>
    </row>
    <row r="8" spans="1:45" ht="18" customHeight="1">
      <c r="B8" s="91">
        <v>3</v>
      </c>
      <c r="C8" s="97"/>
      <c r="D8" s="97"/>
      <c r="E8" s="97"/>
      <c r="F8" s="1266"/>
      <c r="G8" s="1480"/>
      <c r="H8" s="1481"/>
      <c r="I8" s="97"/>
      <c r="J8" s="98"/>
    </row>
    <row r="9" spans="1:45" ht="18" customHeight="1">
      <c r="B9" s="91">
        <v>4</v>
      </c>
      <c r="C9" s="97"/>
      <c r="D9" s="97"/>
      <c r="E9" s="97"/>
      <c r="F9" s="1266"/>
      <c r="G9" s="1480"/>
      <c r="H9" s="1481"/>
      <c r="I9" s="97"/>
      <c r="J9" s="98"/>
    </row>
    <row r="10" spans="1:45" ht="18" customHeight="1">
      <c r="B10" s="91">
        <v>5</v>
      </c>
      <c r="C10" s="97"/>
      <c r="D10" s="97"/>
      <c r="E10" s="97"/>
      <c r="F10" s="1266"/>
      <c r="G10" s="1480"/>
      <c r="H10" s="1481"/>
      <c r="I10" s="97"/>
      <c r="J10" s="98"/>
    </row>
    <row r="11" spans="1:45" ht="18" customHeight="1">
      <c r="B11" s="91">
        <v>6</v>
      </c>
      <c r="C11" s="97"/>
      <c r="D11" s="97"/>
      <c r="E11" s="97"/>
      <c r="F11" s="1266"/>
      <c r="G11" s="1480"/>
      <c r="H11" s="1481"/>
      <c r="I11" s="97"/>
      <c r="J11" s="98"/>
    </row>
    <row r="12" spans="1:45" ht="18" customHeight="1">
      <c r="B12" s="91">
        <v>7</v>
      </c>
      <c r="C12" s="97"/>
      <c r="D12" s="97"/>
      <c r="E12" s="97"/>
      <c r="F12" s="1266"/>
      <c r="G12" s="1480"/>
      <c r="H12" s="1481"/>
      <c r="I12" s="97"/>
      <c r="J12" s="98"/>
    </row>
    <row r="13" spans="1:45" ht="18" customHeight="1">
      <c r="B13" s="91">
        <v>8</v>
      </c>
      <c r="C13" s="97"/>
      <c r="D13" s="97"/>
      <c r="E13" s="97"/>
      <c r="F13" s="1266"/>
      <c r="G13" s="1480"/>
      <c r="H13" s="1481"/>
      <c r="I13" s="97"/>
      <c r="J13" s="98"/>
    </row>
    <row r="14" spans="1:45" ht="18" customHeight="1">
      <c r="B14" s="91">
        <v>9</v>
      </c>
      <c r="C14" s="97"/>
      <c r="D14" s="97"/>
      <c r="E14" s="97"/>
      <c r="F14" s="1266"/>
      <c r="G14" s="1480"/>
      <c r="H14" s="1481"/>
      <c r="I14" s="97"/>
      <c r="J14" s="98"/>
    </row>
    <row r="15" spans="1:45" ht="18" customHeight="1">
      <c r="B15" s="91">
        <v>10</v>
      </c>
      <c r="C15" s="97"/>
      <c r="D15" s="97"/>
      <c r="E15" s="97"/>
      <c r="F15" s="1266"/>
      <c r="G15" s="1480"/>
      <c r="H15" s="1481"/>
      <c r="I15" s="97"/>
      <c r="J15" s="98"/>
    </row>
    <row r="16" spans="1:45" ht="18" customHeight="1">
      <c r="B16" s="91">
        <v>11</v>
      </c>
      <c r="C16" s="97"/>
      <c r="D16" s="97"/>
      <c r="E16" s="97"/>
      <c r="F16" s="1266"/>
      <c r="G16" s="1480"/>
      <c r="H16" s="1481"/>
      <c r="I16" s="97"/>
      <c r="J16" s="98"/>
    </row>
    <row r="17" spans="2:12" ht="18" customHeight="1">
      <c r="B17" s="91">
        <v>12</v>
      </c>
      <c r="C17" s="97"/>
      <c r="D17" s="97"/>
      <c r="E17" s="97"/>
      <c r="F17" s="1266"/>
      <c r="G17" s="1480"/>
      <c r="H17" s="1481"/>
      <c r="I17" s="97"/>
      <c r="J17" s="98"/>
    </row>
    <row r="18" spans="2:12" ht="18" customHeight="1">
      <c r="B18" s="91">
        <v>13</v>
      </c>
      <c r="C18" s="97"/>
      <c r="D18" s="97"/>
      <c r="E18" s="97"/>
      <c r="F18" s="1266"/>
      <c r="G18" s="1480"/>
      <c r="H18" s="1481"/>
      <c r="I18" s="97"/>
      <c r="J18" s="98"/>
    </row>
    <row r="19" spans="2:12" ht="18" customHeight="1">
      <c r="B19" s="91">
        <v>14</v>
      </c>
      <c r="C19" s="97"/>
      <c r="D19" s="97"/>
      <c r="E19" s="97"/>
      <c r="F19" s="1266"/>
      <c r="G19" s="1480"/>
      <c r="H19" s="1481"/>
      <c r="I19" s="97"/>
      <c r="J19" s="98"/>
    </row>
    <row r="20" spans="2:12" ht="18" customHeight="1">
      <c r="B20" s="91">
        <v>15</v>
      </c>
      <c r="C20" s="97"/>
      <c r="D20" s="97"/>
      <c r="E20" s="97"/>
      <c r="F20" s="1266"/>
      <c r="G20" s="1480"/>
      <c r="H20" s="1481"/>
      <c r="I20" s="97"/>
      <c r="J20" s="98"/>
    </row>
    <row r="21" spans="2:12" ht="18" customHeight="1">
      <c r="B21" s="91">
        <v>16</v>
      </c>
      <c r="C21" s="97"/>
      <c r="D21" s="97"/>
      <c r="E21" s="97"/>
      <c r="F21" s="1266"/>
      <c r="G21" s="1480"/>
      <c r="H21" s="1481"/>
      <c r="I21" s="97"/>
      <c r="J21" s="98"/>
    </row>
    <row r="22" spans="2:12" ht="18" customHeight="1">
      <c r="B22" s="91">
        <v>17</v>
      </c>
      <c r="C22" s="97"/>
      <c r="D22" s="97"/>
      <c r="E22" s="97"/>
      <c r="F22" s="1266"/>
      <c r="G22" s="1480"/>
      <c r="H22" s="1481"/>
      <c r="I22" s="97"/>
      <c r="J22" s="98"/>
    </row>
    <row r="23" spans="2:12" ht="18" customHeight="1">
      <c r="B23" s="91">
        <v>18</v>
      </c>
      <c r="C23" s="97"/>
      <c r="D23" s="97"/>
      <c r="E23" s="97"/>
      <c r="F23" s="1266"/>
      <c r="G23" s="1480"/>
      <c r="H23" s="1481"/>
      <c r="I23" s="97"/>
      <c r="J23" s="98"/>
    </row>
    <row r="24" spans="2:12" ht="18" customHeight="1">
      <c r="B24" s="91">
        <v>19</v>
      </c>
      <c r="C24" s="97"/>
      <c r="D24" s="97"/>
      <c r="E24" s="97"/>
      <c r="F24" s="1266"/>
      <c r="G24" s="1480"/>
      <c r="H24" s="1481"/>
      <c r="I24" s="97"/>
      <c r="J24" s="98"/>
    </row>
    <row r="25" spans="2:12" ht="18" customHeight="1">
      <c r="B25" s="91">
        <v>20</v>
      </c>
      <c r="C25" s="97"/>
      <c r="D25" s="97"/>
      <c r="E25" s="97"/>
      <c r="F25" s="1266"/>
      <c r="G25" s="1480"/>
      <c r="H25" s="1481"/>
      <c r="I25" s="97"/>
      <c r="J25" s="98"/>
    </row>
    <row r="26" spans="2:12">
      <c r="B26" s="50"/>
      <c r="C26" s="51"/>
      <c r="D26" s="51"/>
      <c r="E26" s="51"/>
      <c r="F26" s="51"/>
      <c r="G26" s="51"/>
      <c r="H26" s="51"/>
      <c r="I26" s="51"/>
      <c r="J26" s="58"/>
    </row>
    <row r="27" spans="2:12" s="48" customFormat="1" ht="13.5" customHeight="1">
      <c r="B27" s="723" t="s">
        <v>48</v>
      </c>
      <c r="C27" s="1486" t="s">
        <v>185</v>
      </c>
      <c r="D27" s="1486"/>
      <c r="E27" s="1486"/>
      <c r="F27" s="1486"/>
      <c r="G27" s="1486"/>
      <c r="H27" s="1486"/>
      <c r="I27" s="1486"/>
      <c r="J27" s="1486"/>
      <c r="K27" s="1486"/>
      <c r="L27" s="1486"/>
    </row>
    <row r="28" spans="2:12" s="48" customFormat="1" ht="13.5" customHeight="1">
      <c r="B28" s="48" t="s">
        <v>49</v>
      </c>
      <c r="C28" s="1418" t="s">
        <v>227</v>
      </c>
      <c r="D28" s="1418"/>
      <c r="E28" s="1418"/>
      <c r="F28" s="1418"/>
      <c r="G28" s="1418"/>
      <c r="H28" s="1418"/>
      <c r="I28" s="1418"/>
      <c r="J28" s="1418"/>
    </row>
    <row r="29" spans="2:12" s="48" customFormat="1" ht="13.5" customHeight="1">
      <c r="B29" s="48" t="s">
        <v>50</v>
      </c>
      <c r="C29" s="177" t="s">
        <v>228</v>
      </c>
    </row>
    <row r="30" spans="2:12" s="48" customFormat="1" ht="30" customHeight="1">
      <c r="C30" s="1482" t="s">
        <v>229</v>
      </c>
      <c r="D30" s="1482"/>
      <c r="E30" s="1483" t="s">
        <v>230</v>
      </c>
      <c r="F30" s="1484"/>
      <c r="G30" s="1484"/>
      <c r="H30" s="1484"/>
      <c r="I30" s="1485"/>
      <c r="J30" s="724"/>
    </row>
    <row r="31" spans="2:12" s="48" customFormat="1" ht="30" customHeight="1">
      <c r="C31" s="1482" t="s">
        <v>231</v>
      </c>
      <c r="D31" s="1482"/>
      <c r="E31" s="1266" t="s">
        <v>232</v>
      </c>
      <c r="F31" s="1480"/>
      <c r="G31" s="1480"/>
      <c r="H31" s="1480"/>
      <c r="I31" s="1481"/>
      <c r="J31" s="724"/>
    </row>
    <row r="32" spans="2:12" s="48" customFormat="1" ht="13.5" customHeight="1">
      <c r="B32" s="48" t="s">
        <v>63</v>
      </c>
      <c r="C32" s="1411" t="s">
        <v>233</v>
      </c>
      <c r="D32" s="1411"/>
      <c r="E32" s="1411"/>
      <c r="F32" s="1411"/>
      <c r="G32" s="1411"/>
      <c r="H32" s="1411"/>
      <c r="I32" s="1411"/>
      <c r="J32" s="1411"/>
    </row>
  </sheetData>
  <mergeCells count="36">
    <mergeCell ref="I4:J4"/>
    <mergeCell ref="F5:H5"/>
    <mergeCell ref="F6:H6"/>
    <mergeCell ref="F7:H7"/>
    <mergeCell ref="F8:H8"/>
    <mergeCell ref="F21:H21"/>
    <mergeCell ref="F22:H22"/>
    <mergeCell ref="F11:H11"/>
    <mergeCell ref="B4:B5"/>
    <mergeCell ref="C4:C5"/>
    <mergeCell ref="D4:D5"/>
    <mergeCell ref="E4:E5"/>
    <mergeCell ref="F4:H4"/>
    <mergeCell ref="F9:H9"/>
    <mergeCell ref="F10:H10"/>
    <mergeCell ref="F15:H15"/>
    <mergeCell ref="F16:H16"/>
    <mergeCell ref="F17:H17"/>
    <mergeCell ref="F18:H18"/>
    <mergeCell ref="F19:H19"/>
    <mergeCell ref="B1:G1"/>
    <mergeCell ref="B2:J2"/>
    <mergeCell ref="C32:J32"/>
    <mergeCell ref="F24:H24"/>
    <mergeCell ref="F25:H25"/>
    <mergeCell ref="C28:J28"/>
    <mergeCell ref="C30:D30"/>
    <mergeCell ref="E30:I30"/>
    <mergeCell ref="C31:D31"/>
    <mergeCell ref="E31:I31"/>
    <mergeCell ref="C27:L27"/>
    <mergeCell ref="F23:H23"/>
    <mergeCell ref="F12:H12"/>
    <mergeCell ref="F13:H13"/>
    <mergeCell ref="F14:H14"/>
    <mergeCell ref="F20:H20"/>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2A35-DB65-4C1F-A71B-2F13FA17EBDE}">
  <sheetPr codeName="Sheet27"/>
  <dimension ref="A1:AS18"/>
  <sheetViews>
    <sheetView view="pageBreakPreview" zoomScaleNormal="100" zoomScaleSheetLayoutView="100" workbookViewId="0">
      <selection activeCell="S7" sqref="S7"/>
    </sheetView>
  </sheetViews>
  <sheetFormatPr defaultColWidth="9" defaultRowHeight="12"/>
  <cols>
    <col min="1" max="1" width="0.75" style="60" customWidth="1"/>
    <col min="2" max="2" width="4.625" style="60" customWidth="1"/>
    <col min="3" max="3" width="14.5" style="60" customWidth="1"/>
    <col min="4" max="5" width="8.625" style="60" customWidth="1"/>
    <col min="6" max="6" width="14.625" style="60" customWidth="1"/>
    <col min="7" max="7" width="11.625" style="60" customWidth="1"/>
    <col min="8" max="8" width="9.625" style="60" customWidth="1"/>
    <col min="9" max="9" width="17.625" style="60" customWidth="1"/>
    <col min="10" max="10" width="4.625" style="60" customWidth="1"/>
    <col min="11" max="12" width="17.625" style="60" customWidth="1"/>
    <col min="13" max="13" width="0.75" style="60" customWidth="1"/>
    <col min="14" max="16384" width="9" style="60"/>
  </cols>
  <sheetData>
    <row r="1" spans="1:45" s="55" customFormat="1" ht="15" customHeight="1">
      <c r="A1" s="78"/>
      <c r="B1" s="1317" t="s">
        <v>266</v>
      </c>
      <c r="C1" s="1317"/>
      <c r="D1" s="1317"/>
      <c r="E1" s="1317"/>
      <c r="F1" s="1317"/>
      <c r="G1" s="1317"/>
      <c r="H1" s="147"/>
      <c r="I1" s="147"/>
      <c r="J1" s="148"/>
    </row>
    <row r="2" spans="1:45" s="146" customFormat="1" ht="20.100000000000001" customHeight="1">
      <c r="B2" s="1179" t="s">
        <v>234</v>
      </c>
      <c r="C2" s="1179"/>
      <c r="D2" s="1179"/>
      <c r="E2" s="1179"/>
      <c r="F2" s="1179"/>
      <c r="G2" s="1179"/>
      <c r="H2" s="1179"/>
      <c r="I2" s="1179"/>
      <c r="J2" s="1179"/>
      <c r="K2" s="1179"/>
      <c r="L2" s="1179"/>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13.5"/>
    <row r="4" spans="1:45" ht="15" customHeight="1">
      <c r="B4" s="1497" t="s">
        <v>205</v>
      </c>
      <c r="C4" s="1499" t="s">
        <v>235</v>
      </c>
      <c r="D4" s="1499" t="s">
        <v>236</v>
      </c>
      <c r="E4" s="1499" t="s">
        <v>237</v>
      </c>
      <c r="F4" s="89" t="s">
        <v>238</v>
      </c>
      <c r="G4" s="89" t="s">
        <v>239</v>
      </c>
      <c r="H4" s="89" t="s">
        <v>240</v>
      </c>
      <c r="I4" s="1499" t="s">
        <v>241</v>
      </c>
      <c r="J4" s="1492" t="s">
        <v>242</v>
      </c>
      <c r="K4" s="1494"/>
      <c r="L4" s="1499" t="s">
        <v>243</v>
      </c>
    </row>
    <row r="5" spans="1:45" ht="15" customHeight="1">
      <c r="B5" s="1498"/>
      <c r="C5" s="1500"/>
      <c r="D5" s="1500"/>
      <c r="E5" s="1500"/>
      <c r="F5" s="90" t="s">
        <v>244</v>
      </c>
      <c r="G5" s="90" t="s">
        <v>245</v>
      </c>
      <c r="H5" s="90" t="s">
        <v>246</v>
      </c>
      <c r="I5" s="1500"/>
      <c r="J5" s="91" t="s">
        <v>247</v>
      </c>
      <c r="K5" s="91" t="s">
        <v>248</v>
      </c>
      <c r="L5" s="1500"/>
    </row>
    <row r="6" spans="1:45" s="94" customFormat="1" ht="60.75" customHeight="1">
      <c r="B6" s="96">
        <v>1</v>
      </c>
      <c r="C6" s="52"/>
      <c r="D6" s="52"/>
      <c r="E6" s="52"/>
      <c r="F6" s="92"/>
      <c r="G6" s="92"/>
      <c r="H6" s="52"/>
      <c r="I6" s="53"/>
      <c r="J6" s="93"/>
      <c r="K6" s="93"/>
      <c r="L6" s="52"/>
    </row>
    <row r="7" spans="1:45" s="94" customFormat="1" ht="60.75" customHeight="1">
      <c r="B7" s="96">
        <v>2</v>
      </c>
      <c r="C7" s="93"/>
      <c r="D7" s="93"/>
      <c r="E7" s="93"/>
      <c r="F7" s="95"/>
      <c r="G7" s="95"/>
      <c r="H7" s="93"/>
      <c r="I7" s="93"/>
      <c r="J7" s="93"/>
      <c r="K7" s="93"/>
      <c r="L7" s="93"/>
    </row>
    <row r="8" spans="1:45" s="94" customFormat="1" ht="60.75" customHeight="1">
      <c r="B8" s="96">
        <v>3</v>
      </c>
      <c r="C8" s="93"/>
      <c r="D8" s="93"/>
      <c r="E8" s="93"/>
      <c r="F8" s="95"/>
      <c r="G8" s="95"/>
      <c r="H8" s="93"/>
      <c r="I8" s="93"/>
      <c r="J8" s="93"/>
      <c r="K8" s="93"/>
      <c r="L8" s="93"/>
    </row>
    <row r="9" spans="1:45" s="94" customFormat="1" ht="60.75" customHeight="1">
      <c r="B9" s="96">
        <v>4</v>
      </c>
      <c r="C9" s="93"/>
      <c r="D9" s="52"/>
      <c r="E9" s="52"/>
      <c r="F9" s="95"/>
      <c r="G9" s="95"/>
      <c r="H9" s="93"/>
      <c r="I9" s="93"/>
      <c r="J9" s="93"/>
      <c r="K9" s="93"/>
      <c r="L9" s="93"/>
    </row>
    <row r="10" spans="1:45" s="94" customFormat="1" ht="60.75" customHeight="1">
      <c r="B10" s="96">
        <v>5</v>
      </c>
      <c r="C10" s="93"/>
      <c r="D10" s="93"/>
      <c r="E10" s="93"/>
      <c r="F10" s="95"/>
      <c r="G10" s="95"/>
      <c r="H10" s="93"/>
      <c r="I10" s="93"/>
      <c r="J10" s="93"/>
      <c r="K10" s="93"/>
      <c r="L10" s="93"/>
    </row>
    <row r="11" spans="1:45" ht="6" customHeight="1"/>
    <row r="12" spans="1:45" s="169" customFormat="1" ht="13.5" customHeight="1">
      <c r="B12" s="156" t="s">
        <v>48</v>
      </c>
      <c r="C12" s="1495" t="s">
        <v>249</v>
      </c>
      <c r="D12" s="1495"/>
      <c r="E12" s="1495"/>
      <c r="F12" s="1495"/>
      <c r="G12" s="1495"/>
      <c r="H12" s="1495"/>
      <c r="I12" s="1495"/>
      <c r="J12" s="1495"/>
      <c r="K12" s="1495"/>
      <c r="L12" s="1495"/>
    </row>
    <row r="13" spans="1:45" s="169" customFormat="1" ht="13.5" customHeight="1">
      <c r="B13" s="156" t="s">
        <v>49</v>
      </c>
      <c r="C13" s="1421" t="s">
        <v>216</v>
      </c>
      <c r="D13" s="1421"/>
      <c r="E13" s="1421"/>
      <c r="F13" s="1421"/>
      <c r="G13" s="1421"/>
      <c r="H13" s="1421"/>
      <c r="I13" s="1421"/>
      <c r="J13" s="1421"/>
      <c r="K13" s="1421"/>
      <c r="L13" s="1421"/>
      <c r="M13" s="157"/>
      <c r="N13" s="157"/>
      <c r="O13" s="157"/>
      <c r="P13" s="157"/>
      <c r="Q13" s="157"/>
      <c r="R13" s="157"/>
      <c r="S13" s="157"/>
      <c r="T13" s="157"/>
      <c r="U13" s="157"/>
    </row>
    <row r="14" spans="1:45" s="169" customFormat="1" ht="13.5" customHeight="1">
      <c r="B14" s="156" t="s">
        <v>44</v>
      </c>
      <c r="C14" s="1496" t="s">
        <v>6862</v>
      </c>
      <c r="D14" s="1496"/>
      <c r="E14" s="1496"/>
      <c r="F14" s="1496"/>
      <c r="G14" s="1496"/>
      <c r="H14" s="1496"/>
      <c r="I14" s="1496"/>
      <c r="J14" s="1496"/>
      <c r="K14" s="1496"/>
      <c r="L14" s="1496"/>
      <c r="M14" s="157"/>
      <c r="N14" s="157"/>
      <c r="O14" s="157"/>
      <c r="P14" s="157"/>
      <c r="T14" s="157"/>
      <c r="U14" s="157"/>
    </row>
    <row r="15" spans="1:45" s="169" customFormat="1" ht="13.5" customHeight="1">
      <c r="B15" s="156" t="s">
        <v>43</v>
      </c>
      <c r="C15" s="1421" t="s">
        <v>250</v>
      </c>
      <c r="D15" s="1421"/>
      <c r="E15" s="1421"/>
      <c r="F15" s="1421"/>
      <c r="G15" s="1421"/>
      <c r="H15" s="1421"/>
      <c r="I15" s="1421"/>
      <c r="J15" s="1421"/>
      <c r="K15" s="1421"/>
      <c r="L15" s="1421"/>
      <c r="M15" s="157"/>
      <c r="N15" s="157"/>
      <c r="O15" s="157"/>
      <c r="P15" s="157"/>
      <c r="T15" s="157"/>
      <c r="U15" s="157"/>
    </row>
    <row r="16" spans="1:45" s="169" customFormat="1" ht="13.5" customHeight="1">
      <c r="M16" s="725"/>
    </row>
    <row r="17" spans="13:13" s="169" customFormat="1" ht="13.5" customHeight="1">
      <c r="M17" s="725"/>
    </row>
    <row r="18" spans="13:13" s="169" customFormat="1" ht="13.5" customHeight="1"/>
  </sheetData>
  <mergeCells count="13">
    <mergeCell ref="C15:L15"/>
    <mergeCell ref="B4:B5"/>
    <mergeCell ref="C4:C5"/>
    <mergeCell ref="D4:D5"/>
    <mergeCell ref="E4:E5"/>
    <mergeCell ref="I4:I5"/>
    <mergeCell ref="J4:K4"/>
    <mergeCell ref="L4:L5"/>
    <mergeCell ref="B1:G1"/>
    <mergeCell ref="C12:L12"/>
    <mergeCell ref="C13:L13"/>
    <mergeCell ref="C14:L14"/>
    <mergeCell ref="B2:L2"/>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表紙</vt:lpstr>
      <vt:lpstr>提案書提出資料一覧表 </vt:lpstr>
      <vt:lpstr>様式第1号</vt:lpstr>
      <vt:lpstr>様式第8号-1</vt:lpstr>
      <vt:lpstr>様式第8号-1 (記入例)</vt:lpstr>
      <vt:lpstr>様式第8号-2</vt:lpstr>
      <vt:lpstr>様式第8号-2 (記入例)</vt:lpstr>
      <vt:lpstr>様式第8号-4</vt:lpstr>
      <vt:lpstr>様式第8号-4 (記入例)</vt:lpstr>
      <vt:lpstr>様式第9号-2</vt:lpstr>
      <vt:lpstr>様式第12号-1</vt:lpstr>
      <vt:lpstr>様式第12号-1 (別紙1)</vt:lpstr>
      <vt:lpstr>様式第12号-1 (別紙2)</vt:lpstr>
      <vt:lpstr>様式第12号-1 (別紙3)</vt:lpstr>
      <vt:lpstr>様式第12号-1 (別紙4)</vt:lpstr>
      <vt:lpstr>様式第13号（別紙1）</vt:lpstr>
      <vt:lpstr>様式第13号（別紙2）</vt:lpstr>
      <vt:lpstr>様式第13号（別紙3）</vt:lpstr>
      <vt:lpstr>様式第14号-1</vt:lpstr>
      <vt:lpstr>様式第14号-2</vt:lpstr>
      <vt:lpstr>様式第14号-3</vt:lpstr>
      <vt:lpstr>様式第14号-4</vt:lpstr>
      <vt:lpstr>様式第14号-5</vt:lpstr>
      <vt:lpstr>様式第14号-6</vt:lpstr>
      <vt:lpstr>様式第14号-7</vt:lpstr>
      <vt:lpstr>様式第14号-8</vt:lpstr>
      <vt:lpstr>様式第15号-1-9（別紙1）</vt:lpstr>
      <vt:lpstr>様式第15号-1-9（別紙2）</vt:lpstr>
      <vt:lpstr>様式15号-2-1（別紙1）</vt:lpstr>
      <vt:lpstr>様式第15号-2-3（別紙1）</vt:lpstr>
      <vt:lpstr>様式第15号-2-3（別紙2）</vt:lpstr>
      <vt:lpstr>'提案書提出資料一覧表 '!Print_Area</vt:lpstr>
      <vt:lpstr>表紙!Print_Area</vt:lpstr>
      <vt:lpstr>'様式15号-2-1（別紙1）'!Print_Area</vt:lpstr>
      <vt:lpstr>'様式第12号-1'!Print_Area</vt:lpstr>
      <vt:lpstr>'様式第12号-1 (別紙1)'!Print_Area</vt:lpstr>
      <vt:lpstr>'様式第12号-1 (別紙2)'!Print_Area</vt:lpstr>
      <vt:lpstr>'様式第12号-1 (別紙3)'!Print_Area</vt:lpstr>
      <vt:lpstr>'様式第12号-1 (別紙4)'!Print_Area</vt:lpstr>
      <vt:lpstr>'様式第13号（別紙1）'!Print_Area</vt:lpstr>
      <vt:lpstr>'様式第13号（別紙2）'!Print_Area</vt:lpstr>
      <vt:lpstr>'様式第13号（別紙3）'!Print_Area</vt:lpstr>
      <vt:lpstr>'様式第14号-1'!Print_Area</vt:lpstr>
      <vt:lpstr>'様式第14号-2'!Print_Area</vt:lpstr>
      <vt:lpstr>'様式第14号-3'!Print_Area</vt:lpstr>
      <vt:lpstr>'様式第14号-4'!Print_Area</vt:lpstr>
      <vt:lpstr>'様式第14号-5'!Print_Area</vt:lpstr>
      <vt:lpstr>'様式第14号-6'!Print_Area</vt:lpstr>
      <vt:lpstr>'様式第14号-7'!Print_Area</vt:lpstr>
      <vt:lpstr>'様式第14号-8'!Print_Area</vt:lpstr>
      <vt:lpstr>'様式第15号-1-9（別紙1）'!Print_Area</vt:lpstr>
      <vt:lpstr>'様式第15号-1-9（別紙2）'!Print_Area</vt:lpstr>
      <vt:lpstr>'様式第15号-2-3（別紙1）'!Print_Area</vt:lpstr>
      <vt:lpstr>'様式第15号-2-3（別紙2）'!Print_Area</vt:lpstr>
      <vt:lpstr>様式第1号!Print_Area</vt:lpstr>
      <vt:lpstr>'様式第8号-1'!Print_Area</vt:lpstr>
      <vt:lpstr>'様式第8号-1 (記入例)'!Print_Area</vt:lpstr>
      <vt:lpstr>'様式第8号-2'!Print_Area</vt:lpstr>
      <vt:lpstr>'様式第8号-2 (記入例)'!Print_Area</vt:lpstr>
      <vt:lpstr>'様式第8号-4'!Print_Area</vt:lpstr>
      <vt:lpstr>'様式第8号-4 (記入例)'!Print_Area</vt:lpstr>
      <vt:lpstr>'様式第9号-2'!Print_Area</vt:lpstr>
      <vt:lpstr>'提案書提出資料一覧表 '!Print_Titles</vt:lpstr>
      <vt:lpstr>'様式15号-2-1（別紙1）'!Print_Titles</vt:lpstr>
      <vt:lpstr>'様式第12号-1 (別紙4)'!Print_Titles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2025-04-15T01:06:28Z</dcterms:created>
  <dcterms:modified xsi:type="dcterms:W3CDTF">2025-07-10T04:19:37Z</dcterms:modified>
</cp:coreProperties>
</file>